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Totalt" sheetId="1" r:id="rId1"/>
    <sheet name="1 - fartsetappen" sheetId="2" r:id="rId2"/>
    <sheet name="2 - ravineetappen" sheetId="3" r:id="rId3"/>
    <sheet name="3 - klatreetappen" sheetId="4" r:id="rId4"/>
    <sheet name="4 - kompassetappen" sheetId="5" r:id="rId5"/>
    <sheet name="5 - skrålietappen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<sst xmlns="http://schemas.openxmlformats.org/spreadsheetml/2006/main" count="173" uniqueCount="36">
  <si>
    <t>Marius Bjugan</t>
  </si>
  <si>
    <t>Olav Lundanes</t>
  </si>
  <si>
    <t xml:space="preserve">Navn </t>
  </si>
  <si>
    <t>Tid</t>
  </si>
  <si>
    <t>Ulf Forseth Indregaard</t>
  </si>
  <si>
    <t>Øyvind Helgerud</t>
  </si>
  <si>
    <t>Tore Sandvik</t>
  </si>
  <si>
    <t>Eirik Hauan Andersen</t>
  </si>
  <si>
    <t>Christian Schive</t>
  </si>
  <si>
    <t>Øyvind Stokseth</t>
  </si>
  <si>
    <t>Martin Kristiansen</t>
  </si>
  <si>
    <t>Ewan McCarthy</t>
  </si>
  <si>
    <t>Julie Andersen</t>
  </si>
  <si>
    <t>Kajsa Nilsson</t>
  </si>
  <si>
    <t>Guro Flatekval</t>
  </si>
  <si>
    <t>Magnus Hov</t>
  </si>
  <si>
    <t>Petter Næss Bjørgul</t>
  </si>
  <si>
    <t>Mats Nordbrøden</t>
  </si>
  <si>
    <t>Stine Kildebo</t>
  </si>
  <si>
    <t>Herrer</t>
  </si>
  <si>
    <t>Damer</t>
  </si>
  <si>
    <t>Tid E1</t>
  </si>
  <si>
    <t>Tid E2</t>
  </si>
  <si>
    <t>Tid E3</t>
  </si>
  <si>
    <t>Tid E4</t>
  </si>
  <si>
    <t>Tid E5</t>
  </si>
  <si>
    <t>tot bonus</t>
  </si>
  <si>
    <t>Totaltid</t>
  </si>
  <si>
    <t>bonus</t>
  </si>
  <si>
    <t>-</t>
  </si>
  <si>
    <t>(mangler registrering)</t>
  </si>
  <si>
    <t>Kun manuelle tider siden startposten var stjålet</t>
  </si>
  <si>
    <t>Heidi Ackenhausen</t>
  </si>
  <si>
    <t>Ulf F Indregaard</t>
  </si>
  <si>
    <t>Eirik H Andersen</t>
  </si>
  <si>
    <t>Petter N Bjørgul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</si>
</sst>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6" fontId="0" fillId="0" borderId="0" xfId="0" applyNumberFormat="1" applyAlignment="1">
      <alignment/>
    </xf>
    <xf numFmtId="46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46" fontId="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46" fontId="1" fillId="0" borderId="1" xfId="0" applyNumberFormat="1" applyFont="1" applyBorder="1" applyAlignment="1">
      <alignment/>
    </xf>
    <xf numFmtId="46" fontId="0" fillId="0" borderId="1" xfId="0" applyNumberFormat="1" applyBorder="1" applyAlignment="1">
      <alignment/>
    </xf>
    <xf numFmtId="46" fontId="0" fillId="0" borderId="0" xfId="0" applyNumberFormat="1" applyFont="1" applyAlignment="1">
      <alignment/>
    </xf>
    <xf numFmtId="46" fontId="3" fillId="0" borderId="0" xfId="0" applyNumberFormat="1" applyFont="1" applyAlignment="1">
      <alignment/>
    </xf>
    <xf numFmtId="46" fontId="4" fillId="2" borderId="0" xfId="0" applyNumberFormat="1" applyFont="1" applyFill="1" applyAlignment="1">
      <alignment/>
    </xf>
    <xf numFmtId="20" fontId="4" fillId="2" borderId="0" xfId="0" applyNumberFormat="1" applyFont="1" applyFill="1" applyAlignment="1">
      <alignment/>
    </xf>
    <xf numFmtId="46" fontId="0" fillId="2" borderId="0" xfId="0" applyNumberFormat="1" applyFill="1" applyAlignment="1">
      <alignment/>
    </xf>
    <xf numFmtId="46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6.140625" style="1" bestFit="1" customWidth="1"/>
    <col min="2" max="6" width="6.57421875" style="1" bestFit="1" customWidth="1"/>
    <col min="7" max="7" width="9.28125" style="1" bestFit="1" customWidth="1"/>
    <col min="8" max="8" width="8.140625" style="1" bestFit="1" customWidth="1"/>
    <col min="9" max="9" width="1.57421875" style="13" customWidth="1"/>
    <col min="10" max="10" width="17.140625" style="1" customWidth="1"/>
    <col min="11" max="15" width="6.57421875" style="1" bestFit="1" customWidth="1"/>
    <col min="16" max="16" width="9.28125" style="1" bestFit="1" customWidth="1"/>
    <col min="17" max="17" width="8.140625" style="1" bestFit="1" customWidth="1"/>
    <col min="18" max="16384" width="9.140625" style="1" customWidth="1"/>
  </cols>
  <sheetData>
    <row r="1" ht="12.75">
      <c r="I1" s="11"/>
    </row>
    <row r="2" spans="1:10" ht="12.75">
      <c r="A2" s="2" t="s">
        <v>19</v>
      </c>
      <c r="I2" s="11"/>
      <c r="J2" s="2" t="s">
        <v>20</v>
      </c>
    </row>
    <row r="3" spans="1:17" ht="12.75">
      <c r="A3" s="7" t="s">
        <v>2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11"/>
      <c r="J3" s="7" t="s">
        <v>2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</row>
    <row r="4" spans="1:17" ht="12.75">
      <c r="A4" s="10" t="s">
        <v>5</v>
      </c>
      <c r="B4" s="3">
        <v>0.3159722222222222</v>
      </c>
      <c r="C4" s="3">
        <f>'2 - ravineetappen'!B5</f>
        <v>0.36319444444444443</v>
      </c>
      <c r="D4" s="3">
        <f>'3 - klatreetappen'!B7</f>
        <v>0.17361111111111113</v>
      </c>
      <c r="E4" s="3">
        <f>'4 - kompassetappen'!B4</f>
        <v>0.2951388888888889</v>
      </c>
      <c r="F4" s="3">
        <f>'5 - skrålietappen'!B6</f>
        <v>0.25069444444444444</v>
      </c>
      <c r="G4" s="3">
        <f>'1 - fartsetappen'!C6+'2 - ravineetappen'!C5+'3 - klatreetappen'!C7+'4 - kompassetappen'!C4+'5 - skrålietappen'!C6</f>
        <v>0.024305555555555552</v>
      </c>
      <c r="H4" s="1">
        <f>SUM(B4:F4)-G4</f>
        <v>1.3743055555555557</v>
      </c>
      <c r="I4" s="12"/>
      <c r="J4" s="10" t="s">
        <v>13</v>
      </c>
      <c r="K4" s="3">
        <v>0.34930555555555554</v>
      </c>
      <c r="L4" s="3">
        <f>'2 - ravineetappen'!F4</f>
        <v>0.43333333333333335</v>
      </c>
      <c r="M4" s="3">
        <f>'3 - klatreetappen'!F4</f>
        <v>0.20138888888888887</v>
      </c>
      <c r="N4" s="3">
        <f>'4 - kompassetappen'!F4</f>
        <v>0.3826388888888889</v>
      </c>
      <c r="O4" s="3">
        <f>'5 - skrålietappen'!F6</f>
        <v>0.4375</v>
      </c>
      <c r="P4" s="3">
        <v>0.04513888888888889</v>
      </c>
      <c r="Q4" s="9">
        <f>SUM(K4:O4)-P4</f>
        <v>1.7590277777777779</v>
      </c>
    </row>
    <row r="5" spans="1:17" ht="12.75">
      <c r="A5" s="1" t="s">
        <v>1</v>
      </c>
      <c r="B5" s="3">
        <v>0.3111111111111111</v>
      </c>
      <c r="C5" s="3">
        <f>'2 - ravineetappen'!B4</f>
        <v>0.3194444444444445</v>
      </c>
      <c r="D5" s="3">
        <f>'3 - klatreetappen'!B4</f>
        <v>0.1625</v>
      </c>
      <c r="E5" s="3">
        <f>'4 - kompassetappen'!B8</f>
        <v>0.3361111111111111</v>
      </c>
      <c r="F5" s="3">
        <f>'5 - skrålietappen'!B8</f>
        <v>0.28541666666666665</v>
      </c>
      <c r="G5" s="3">
        <f>'1 - fartsetappen'!C5+'2 - ravineetappen'!C4+'3 - klatreetappen'!C4+'4 - kompassetappen'!C8+'5 - skrålietappen'!C8</f>
        <v>0.027777777777777776</v>
      </c>
      <c r="H5" s="1">
        <f>SUM(B5:F5)-G5</f>
        <v>1.3868055555555556</v>
      </c>
      <c r="I5" s="12"/>
      <c r="J5" s="14" t="s">
        <v>32</v>
      </c>
      <c r="K5" s="3">
        <f>'1 - fartsetappen'!F6</f>
        <v>0.4597222222222222</v>
      </c>
      <c r="L5" s="3">
        <f>'2 - ravineetappen'!F5</f>
        <v>0.5395833333333333</v>
      </c>
      <c r="M5" s="3">
        <f>'3 - klatreetappen'!F7</f>
        <v>0.26875</v>
      </c>
      <c r="N5" s="3">
        <f>'4 - kompassetappen'!F5</f>
        <v>0.5944444444444444</v>
      </c>
      <c r="O5" s="3">
        <f>'5 - skrålietappen'!F7</f>
        <v>0.575</v>
      </c>
      <c r="P5" s="3">
        <f>'1 - fartsetappen'!G6+'2 - ravineetappen'!G5+'3 - klatreetappen'!G7+'4 - kompassetappen'!G5+'5 - skrålietappen'!G7</f>
        <v>0.017361111111111112</v>
      </c>
      <c r="Q5" s="9">
        <f>SUM(K5:O5)-P5</f>
        <v>2.420138888888889</v>
      </c>
    </row>
    <row r="6" spans="1:17" ht="12.75">
      <c r="A6" s="1" t="s">
        <v>0</v>
      </c>
      <c r="B6" s="3">
        <v>0.3104166666666667</v>
      </c>
      <c r="C6" s="3">
        <v>0.3819444444444444</v>
      </c>
      <c r="D6" s="3">
        <f>'3 - klatreetappen'!B5</f>
        <v>0.16875</v>
      </c>
      <c r="E6" s="3">
        <f>'4 - kompassetappen'!B7</f>
        <v>0.3326388888888889</v>
      </c>
      <c r="F6" s="3">
        <f>'5 - skrålietappen'!B4</f>
        <v>0.23055555555555554</v>
      </c>
      <c r="G6" s="3">
        <f>'1 - fartsetappen'!C4+'2 - ravineetappen'!C7+'3 - klatreetappen'!C5+'4 - kompassetappen'!C7+'5 - skrålietappen'!C4</f>
        <v>0.027777777777777776</v>
      </c>
      <c r="H6" s="1">
        <f>SUM(B6:F6)-G6</f>
        <v>1.396527777777778</v>
      </c>
      <c r="I6" s="12"/>
      <c r="J6" s="1" t="s">
        <v>14</v>
      </c>
      <c r="K6" s="3">
        <v>0.41041666666666665</v>
      </c>
      <c r="L6" s="3">
        <f>'2 - ravineetappen'!F8</f>
        <v>0.6430555555555556</v>
      </c>
      <c r="M6" s="3">
        <f>'3 - klatreetappen'!F5</f>
        <v>0.20902777777777778</v>
      </c>
      <c r="N6" s="4" t="s">
        <v>29</v>
      </c>
      <c r="O6" s="3">
        <f>'5 - skrålietappen'!F4</f>
        <v>0.3638888888888889</v>
      </c>
      <c r="P6" s="3">
        <v>0.024305555555555556</v>
      </c>
      <c r="Q6" s="1">
        <f>SUM(K6:O6)-P6</f>
        <v>1.6020833333333333</v>
      </c>
    </row>
    <row r="7" spans="1:17" ht="12.75">
      <c r="A7" s="1" t="s">
        <v>6</v>
      </c>
      <c r="B7" s="3">
        <v>0.3194444444444445</v>
      </c>
      <c r="C7" s="3">
        <v>0.36944444444444446</v>
      </c>
      <c r="D7" s="3">
        <f>'3 - klatreetappen'!B10</f>
        <v>0.19027777777777777</v>
      </c>
      <c r="E7" s="3">
        <f>'4 - kompassetappen'!B5</f>
        <v>0.30277777777777776</v>
      </c>
      <c r="F7" s="3">
        <f>'5 - skrålietappen'!B5</f>
        <v>0.24444444444444446</v>
      </c>
      <c r="G7" s="3">
        <f>'1 - fartsetappen'!C7+'2 - ravineetappen'!C6+'3 - klatreetappen'!C10+'4 - kompassetappen'!C5+'5 - skrålietappen'!C5</f>
        <v>0.017361111111111112</v>
      </c>
      <c r="H7" s="1">
        <f>SUM(B7:F7)-G7</f>
        <v>1.4090277777777778</v>
      </c>
      <c r="I7" s="12"/>
      <c r="J7" s="1" t="s">
        <v>12</v>
      </c>
      <c r="K7" s="3">
        <v>0.4923611111111111</v>
      </c>
      <c r="L7" s="3">
        <f>'2 - ravineetappen'!F6</f>
        <v>0.611111111111111</v>
      </c>
      <c r="M7" s="3">
        <f>'3 - klatreetappen'!F6</f>
        <v>0.2347222222222222</v>
      </c>
      <c r="N7" s="4" t="s">
        <v>29</v>
      </c>
      <c r="O7" s="3">
        <f>'5 - skrålietappen'!F5</f>
        <v>0.4270833333333333</v>
      </c>
      <c r="P7" s="3">
        <v>0.013888888888888888</v>
      </c>
      <c r="Q7" s="1">
        <f>SUM(K7:O7)-P7</f>
        <v>1.7513888888888889</v>
      </c>
    </row>
    <row r="8" spans="1:17" ht="12.75">
      <c r="A8" s="1" t="s">
        <v>9</v>
      </c>
      <c r="B8" s="3">
        <v>0.33958333333333335</v>
      </c>
      <c r="C8" s="3">
        <v>0.3854166666666667</v>
      </c>
      <c r="D8" s="3">
        <f>'3 - klatreetappen'!B9</f>
        <v>0.18541666666666667</v>
      </c>
      <c r="E8" s="3">
        <f>'4 - kompassetappen'!B6</f>
        <v>0.30625</v>
      </c>
      <c r="F8" s="3">
        <f>'5 - skrålietappen'!B7</f>
        <v>0.26944444444444443</v>
      </c>
      <c r="G8" s="3">
        <f>'1 - fartsetappen'!C10+'2 - ravineetappen'!C8+'3 - klatreetappen'!C9+'4 - kompassetappen'!C6+'5 - skrålietappen'!C7</f>
        <v>0.003472222222222222</v>
      </c>
      <c r="H8" s="1">
        <f>SUM(B8:F8)-G8</f>
        <v>1.4826388888888888</v>
      </c>
      <c r="I8" s="12"/>
      <c r="J8" s="1" t="s">
        <v>18</v>
      </c>
      <c r="K8" s="3">
        <v>0.5020833333333333</v>
      </c>
      <c r="L8" s="3">
        <f>'2 - ravineetappen'!F7</f>
        <v>0.6208333333333333</v>
      </c>
      <c r="M8" s="3">
        <f>'3 - klatreetappen'!F8</f>
        <v>0.2951388888888889</v>
      </c>
      <c r="N8" s="4" t="s">
        <v>29</v>
      </c>
      <c r="O8" s="4" t="s">
        <v>29</v>
      </c>
      <c r="P8" s="3"/>
      <c r="Q8" s="3"/>
    </row>
    <row r="9" spans="1:11" ht="12.75">
      <c r="A9" s="1" t="s">
        <v>33</v>
      </c>
      <c r="B9" s="3">
        <v>0.32916666666666666</v>
      </c>
      <c r="C9" s="3">
        <v>0.40069444444444446</v>
      </c>
      <c r="D9" s="3">
        <f>'3 - klatreetappen'!B6</f>
        <v>0.17152777777777775</v>
      </c>
      <c r="E9" s="3">
        <f>'4 - kompassetappen'!B9</f>
        <v>0.4166666666666667</v>
      </c>
      <c r="F9" s="3">
        <f>'5 - skrålietappen'!B10</f>
        <v>0.30972222222222223</v>
      </c>
      <c r="G9" s="3">
        <f>'1 - fartsetappen'!C9+'2 - ravineetappen'!C10+'3 - klatreetappen'!C6+'4 - kompassetappen'!C9+'5 - skrålietappen'!C10</f>
        <v>0.003472222222222222</v>
      </c>
      <c r="H9" s="1">
        <f>SUM(B9:F9)-G9</f>
        <v>1.6243055555555554</v>
      </c>
      <c r="I9" s="12"/>
      <c r="J9" s="3"/>
      <c r="K9" s="3"/>
    </row>
    <row r="10" spans="1:11" ht="12.75">
      <c r="A10" s="1" t="s">
        <v>34</v>
      </c>
      <c r="B10" s="3">
        <v>0.3201388888888889</v>
      </c>
      <c r="C10" s="4" t="str">
        <f>'2 - ravineetappen'!B15</f>
        <v>-</v>
      </c>
      <c r="D10" s="3">
        <f>'3 - klatreetappen'!B8</f>
        <v>0.1798611111111111</v>
      </c>
      <c r="E10" s="4" t="s">
        <v>29</v>
      </c>
      <c r="F10" s="3">
        <f>'5 - skrålietappen'!B11</f>
        <v>0.3111111111111111</v>
      </c>
      <c r="G10" s="3"/>
      <c r="I10" s="12"/>
      <c r="J10" s="3"/>
      <c r="K10" s="3"/>
    </row>
    <row r="11" spans="1:11" ht="12.75">
      <c r="A11" s="1" t="s">
        <v>11</v>
      </c>
      <c r="B11" s="3">
        <v>0.3513888888888889</v>
      </c>
      <c r="C11" s="4" t="str">
        <f>'2 - ravineetappen'!B15</f>
        <v>-</v>
      </c>
      <c r="D11" s="3">
        <f>'3 - klatreetappen'!B12</f>
        <v>0.21597222222222223</v>
      </c>
      <c r="E11" s="4" t="s">
        <v>29</v>
      </c>
      <c r="F11" s="3">
        <f>'5 - skrålietappen'!B9</f>
        <v>0.29444444444444445</v>
      </c>
      <c r="G11" s="3"/>
      <c r="I11" s="12"/>
      <c r="J11" s="3"/>
      <c r="K11" s="3"/>
    </row>
    <row r="12" spans="1:11" ht="12.75">
      <c r="A12" s="1" t="s">
        <v>15</v>
      </c>
      <c r="B12" s="3">
        <v>0.3645833333333333</v>
      </c>
      <c r="C12" s="3">
        <v>0.3909722222222222</v>
      </c>
      <c r="D12" s="3">
        <f>'3 - klatreetappen'!B14</f>
        <v>0.22569444444444445</v>
      </c>
      <c r="E12" s="4" t="s">
        <v>29</v>
      </c>
      <c r="F12" s="3">
        <f>'5 - skrålietappen'!B15</f>
        <v>0.4173611111111111</v>
      </c>
      <c r="G12" s="3"/>
      <c r="I12" s="12"/>
      <c r="J12" s="3"/>
      <c r="K12" s="3"/>
    </row>
    <row r="13" spans="1:11" ht="12.75">
      <c r="A13" s="1" t="s">
        <v>8</v>
      </c>
      <c r="B13" s="3">
        <v>0.3833333333333333</v>
      </c>
      <c r="C13" s="3">
        <f>'2 - ravineetappen'!B11</f>
        <v>0.45208333333333334</v>
      </c>
      <c r="D13" s="3">
        <f>'3 - klatreetappen'!B11</f>
        <v>0.20902777777777778</v>
      </c>
      <c r="E13" s="4" t="s">
        <v>29</v>
      </c>
      <c r="F13" s="3">
        <f>'5 - skrålietappen'!B13</f>
        <v>0.3416666666666666</v>
      </c>
      <c r="G13" s="3"/>
      <c r="I13" s="12"/>
      <c r="J13" s="3"/>
      <c r="K13" s="3"/>
    </row>
    <row r="14" spans="1:11" ht="12.75">
      <c r="A14" s="1" t="s">
        <v>35</v>
      </c>
      <c r="B14" s="3">
        <v>0.4076388888888889</v>
      </c>
      <c r="C14" s="3">
        <f>'2 - ravineetappen'!B13</f>
        <v>0.5090277777777777</v>
      </c>
      <c r="D14" s="3">
        <f>'3 - klatreetappen'!B13</f>
        <v>0.2236111111111111</v>
      </c>
      <c r="E14" s="4" t="s">
        <v>29</v>
      </c>
      <c r="F14" s="3">
        <f>'5 - skrålietappen'!B16</f>
        <v>0.4847222222222222</v>
      </c>
      <c r="G14" s="3"/>
      <c r="I14" s="12"/>
      <c r="J14" s="3"/>
      <c r="K14" s="3"/>
    </row>
    <row r="15" spans="1:11" ht="12.75">
      <c r="A15" s="1" t="s">
        <v>10</v>
      </c>
      <c r="B15" s="3">
        <v>0.4131944444444444</v>
      </c>
      <c r="C15" s="3">
        <f>'2 - ravineetappen'!B14</f>
        <v>0.5416666666666666</v>
      </c>
      <c r="D15" s="3">
        <f>'3 - klatreetappen'!B15</f>
        <v>0.25277777777777777</v>
      </c>
      <c r="E15" s="4" t="s">
        <v>29</v>
      </c>
      <c r="F15" s="3">
        <f>'5 - skrålietappen'!B12</f>
        <v>0.3201388888888889</v>
      </c>
      <c r="G15" s="3"/>
      <c r="I15" s="12"/>
      <c r="J15" s="3"/>
      <c r="K15" s="3"/>
    </row>
    <row r="16" spans="1:11" ht="12.75">
      <c r="A16" s="1" t="s">
        <v>17</v>
      </c>
      <c r="B16" s="3">
        <v>0.4173611111111111</v>
      </c>
      <c r="C16" s="3">
        <f>'2 - ravineetappen'!B12</f>
        <v>0.49652777777777773</v>
      </c>
      <c r="D16" s="3">
        <f>'3 - klatreetappen'!B16</f>
        <v>0.2611111111111111</v>
      </c>
      <c r="E16" s="4" t="s">
        <v>29</v>
      </c>
      <c r="F16" s="3">
        <f>'5 - skrålietappen'!B14</f>
        <v>0.4069444444444445</v>
      </c>
      <c r="G16" s="3"/>
      <c r="I16" s="12"/>
      <c r="J16" s="3"/>
      <c r="K16" s="3"/>
    </row>
    <row r="17" spans="3:11" ht="12.75">
      <c r="C17" s="3"/>
      <c r="D17" s="3"/>
      <c r="E17" s="3"/>
      <c r="F17" s="3"/>
      <c r="G17" s="3"/>
      <c r="H17" s="3"/>
      <c r="I17" s="12"/>
      <c r="J17" s="3"/>
      <c r="K17" s="3"/>
    </row>
    <row r="18" spans="3:11" ht="12.75">
      <c r="C18" s="3"/>
      <c r="D18" s="3"/>
      <c r="E18" s="3"/>
      <c r="F18" s="3"/>
      <c r="G18" s="3"/>
      <c r="H18" s="3"/>
      <c r="I18" s="12"/>
      <c r="J18" s="3"/>
      <c r="K18" s="3"/>
    </row>
    <row r="19" spans="1:11" ht="12.75">
      <c r="A19" s="2"/>
      <c r="C19" s="3"/>
      <c r="D19" s="3"/>
      <c r="E19" s="3"/>
      <c r="F19" s="3"/>
      <c r="G19" s="3"/>
      <c r="H19" s="3"/>
      <c r="I19" s="12"/>
      <c r="J19" s="3"/>
      <c r="K19" s="3"/>
    </row>
    <row r="20" spans="1:11" ht="12.75">
      <c r="A20" s="2"/>
      <c r="B20" s="2"/>
      <c r="C20" s="3"/>
      <c r="D20" s="3"/>
      <c r="E20" s="3"/>
      <c r="F20" s="3"/>
      <c r="G20" s="3"/>
      <c r="H20" s="3"/>
      <c r="I20" s="12"/>
      <c r="J20" s="3"/>
      <c r="K20" s="3"/>
    </row>
    <row r="21" spans="9:11" ht="12.75">
      <c r="I21" s="12"/>
      <c r="J21" s="3"/>
      <c r="K21" s="3"/>
    </row>
    <row r="22" ht="12.75">
      <c r="I22" s="11"/>
    </row>
    <row r="23" ht="12.75">
      <c r="I23" s="11"/>
    </row>
    <row r="24" ht="12.75">
      <c r="I24" s="11"/>
    </row>
    <row r="25" ht="12.75">
      <c r="I25" s="11"/>
    </row>
    <row r="26" ht="12.75">
      <c r="I26" s="11"/>
    </row>
    <row r="27" ht="12.75">
      <c r="I27" s="11"/>
    </row>
    <row r="28" ht="12.75">
      <c r="I28" s="11"/>
    </row>
    <row r="29" ht="12.75">
      <c r="I29" s="11"/>
    </row>
    <row r="30" ht="12.75">
      <c r="I30" s="11"/>
    </row>
    <row r="31" ht="12.75">
      <c r="I31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E11" sqref="E11:F11"/>
    </sheetView>
  </sheetViews>
  <sheetFormatPr defaultColWidth="11.421875" defaultRowHeight="12.75"/>
  <cols>
    <col min="1" max="1" width="19.421875" style="1" bestFit="1" customWidth="1"/>
    <col min="2" max="4" width="9.140625" style="1" customWidth="1"/>
    <col min="5" max="5" width="17.140625" style="1" bestFit="1" customWidth="1"/>
    <col min="6" max="16384" width="9.140625" style="1" customWidth="1"/>
  </cols>
  <sheetData>
    <row r="2" spans="1:5" ht="12.75">
      <c r="A2" s="2" t="s">
        <v>19</v>
      </c>
      <c r="E2" s="2" t="s">
        <v>20</v>
      </c>
    </row>
    <row r="3" spans="1:7" ht="12.75">
      <c r="A3" s="7" t="s">
        <v>2</v>
      </c>
      <c r="B3" s="7" t="s">
        <v>3</v>
      </c>
      <c r="C3" s="7" t="s">
        <v>28</v>
      </c>
      <c r="D3" s="8"/>
      <c r="E3" s="7" t="s">
        <v>2</v>
      </c>
      <c r="F3" s="7" t="s">
        <v>3</v>
      </c>
      <c r="G3" s="7" t="s">
        <v>28</v>
      </c>
    </row>
    <row r="4" spans="1:11" ht="12.75">
      <c r="A4" s="1" t="s">
        <v>0</v>
      </c>
      <c r="B4" s="3">
        <v>0.3104166666666667</v>
      </c>
      <c r="C4" s="3">
        <v>0.010416666666666666</v>
      </c>
      <c r="D4" s="3"/>
      <c r="E4" s="1" t="s">
        <v>13</v>
      </c>
      <c r="F4" s="3">
        <v>0.34930555555555554</v>
      </c>
      <c r="G4" s="3">
        <v>0.010416666666666666</v>
      </c>
      <c r="H4" s="3"/>
      <c r="I4" s="3"/>
      <c r="J4" s="3"/>
      <c r="K4" s="3"/>
    </row>
    <row r="5" spans="1:11" ht="12.75">
      <c r="A5" s="1" t="s">
        <v>1</v>
      </c>
      <c r="B5" s="3">
        <v>0.3111111111111111</v>
      </c>
      <c r="C5" s="3">
        <v>0.006944444444444444</v>
      </c>
      <c r="D5" s="3"/>
      <c r="E5" s="1" t="s">
        <v>14</v>
      </c>
      <c r="F5" s="3">
        <v>0.41041666666666665</v>
      </c>
      <c r="G5" s="3">
        <v>0.006944444444444444</v>
      </c>
      <c r="H5" s="3"/>
      <c r="I5" s="3"/>
      <c r="J5" s="3"/>
      <c r="K5" s="3"/>
    </row>
    <row r="6" spans="1:11" ht="12.75">
      <c r="A6" s="1" t="s">
        <v>5</v>
      </c>
      <c r="B6" s="3">
        <v>0.3159722222222222</v>
      </c>
      <c r="C6" s="3">
        <v>0.003472222222222222</v>
      </c>
      <c r="D6" s="3"/>
      <c r="E6" s="1" t="s">
        <v>32</v>
      </c>
      <c r="F6" s="3">
        <v>0.4597222222222222</v>
      </c>
      <c r="G6" s="3">
        <v>0.003472222222222222</v>
      </c>
      <c r="H6" s="3"/>
      <c r="I6" s="3"/>
      <c r="J6" s="3"/>
      <c r="K6" s="3"/>
    </row>
    <row r="7" spans="1:11" ht="12.75">
      <c r="A7" s="1" t="s">
        <v>6</v>
      </c>
      <c r="B7" s="3">
        <v>0.3194444444444445</v>
      </c>
      <c r="C7" s="3"/>
      <c r="D7" s="3"/>
      <c r="E7" s="1" t="s">
        <v>12</v>
      </c>
      <c r="F7" s="3">
        <v>0.4923611111111111</v>
      </c>
      <c r="H7" s="3"/>
      <c r="I7" s="3"/>
      <c r="J7" s="3"/>
      <c r="K7" s="3"/>
    </row>
    <row r="8" spans="1:11" ht="12.75">
      <c r="A8" s="1" t="s">
        <v>7</v>
      </c>
      <c r="B8" s="3">
        <v>0.3201388888888889</v>
      </c>
      <c r="C8" s="3"/>
      <c r="D8" s="3"/>
      <c r="E8" s="1" t="s">
        <v>18</v>
      </c>
      <c r="F8" s="3">
        <v>0.5020833333333333</v>
      </c>
      <c r="G8" s="3"/>
      <c r="H8" s="3"/>
      <c r="I8" s="3"/>
      <c r="J8" s="3"/>
      <c r="K8" s="3"/>
    </row>
    <row r="9" spans="1:11" ht="12.75">
      <c r="A9" s="1" t="s">
        <v>4</v>
      </c>
      <c r="B9" s="3">
        <v>0.32916666666666666</v>
      </c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" t="s">
        <v>9</v>
      </c>
      <c r="B10" s="3">
        <v>0.33958333333333335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 t="s">
        <v>11</v>
      </c>
      <c r="B11" s="3">
        <v>0.3513888888888889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" t="s">
        <v>15</v>
      </c>
      <c r="B12" s="3">
        <v>0.3645833333333333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1" t="s">
        <v>8</v>
      </c>
      <c r="B13" s="3">
        <v>0.3833333333333333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 t="s">
        <v>16</v>
      </c>
      <c r="B14" s="3">
        <v>0.4076388888888889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1" t="s">
        <v>10</v>
      </c>
      <c r="B15" s="3">
        <v>0.4131944444444444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1" t="s">
        <v>17</v>
      </c>
      <c r="B16" s="3">
        <v>0.4173611111111111</v>
      </c>
      <c r="C16" s="3"/>
      <c r="D16" s="3"/>
      <c r="E16" s="3"/>
      <c r="F16" s="3"/>
      <c r="G16" s="3"/>
      <c r="H16" s="3"/>
      <c r="I16" s="3"/>
      <c r="J16" s="3"/>
      <c r="K16" s="3"/>
    </row>
    <row r="17" spans="3:11" ht="12.75">
      <c r="C17" s="3"/>
      <c r="D17" s="3"/>
      <c r="E17" s="3"/>
      <c r="F17" s="3"/>
      <c r="G17" s="3"/>
      <c r="H17" s="3"/>
      <c r="I17" s="3"/>
      <c r="J17" s="3"/>
      <c r="K17" s="3"/>
    </row>
    <row r="18" spans="3:11" ht="12.75">
      <c r="C18" s="3"/>
      <c r="D18" s="3"/>
      <c r="E18" s="3"/>
      <c r="F18" s="3"/>
      <c r="G18" s="3"/>
      <c r="H18" s="3"/>
      <c r="I18" s="3"/>
      <c r="J18" s="3"/>
      <c r="K18" s="3"/>
    </row>
    <row r="19" spans="3:11" ht="12.75">
      <c r="C19" s="3"/>
      <c r="D19" s="3"/>
      <c r="E19" s="3"/>
      <c r="F19" s="3"/>
      <c r="G19" s="3"/>
      <c r="H19" s="3"/>
      <c r="I19" s="3"/>
      <c r="J19" s="3"/>
      <c r="K19" s="3"/>
    </row>
    <row r="20" spans="3:11" ht="12.75">
      <c r="C20" s="3"/>
      <c r="D20" s="3"/>
      <c r="E20" s="3"/>
      <c r="F20" s="3"/>
      <c r="G20" s="3"/>
      <c r="H20" s="3"/>
      <c r="I20" s="3"/>
      <c r="J20" s="3"/>
      <c r="K20" s="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E10" sqref="E10"/>
    </sheetView>
  </sheetViews>
  <sheetFormatPr defaultColWidth="11.421875" defaultRowHeight="12.75"/>
  <cols>
    <col min="1" max="1" width="19.421875" style="1" bestFit="1" customWidth="1"/>
    <col min="2" max="4" width="9.140625" style="1" customWidth="1"/>
    <col min="5" max="5" width="17.140625" style="1" bestFit="1" customWidth="1"/>
    <col min="6" max="16384" width="9.140625" style="1" customWidth="1"/>
  </cols>
  <sheetData>
    <row r="2" spans="1:7" ht="12.75">
      <c r="A2" s="5" t="s">
        <v>19</v>
      </c>
      <c r="B2" s="6"/>
      <c r="C2" s="6"/>
      <c r="D2" s="6"/>
      <c r="E2" s="5" t="s">
        <v>20</v>
      </c>
      <c r="F2" s="6"/>
      <c r="G2" s="6"/>
    </row>
    <row r="3" spans="1:7" ht="12.75">
      <c r="A3" s="7" t="s">
        <v>2</v>
      </c>
      <c r="B3" s="7" t="s">
        <v>3</v>
      </c>
      <c r="C3" s="7" t="s">
        <v>28</v>
      </c>
      <c r="D3" s="8"/>
      <c r="E3" s="7" t="s">
        <v>2</v>
      </c>
      <c r="F3" s="7" t="s">
        <v>3</v>
      </c>
      <c r="G3" s="7" t="s">
        <v>28</v>
      </c>
    </row>
    <row r="4" spans="1:11" ht="12.75">
      <c r="A4" s="1" t="s">
        <v>1</v>
      </c>
      <c r="B4" s="3">
        <v>0.3194444444444445</v>
      </c>
      <c r="C4" s="3">
        <v>0.010416666666666666</v>
      </c>
      <c r="D4" s="3"/>
      <c r="E4" s="1" t="s">
        <v>13</v>
      </c>
      <c r="F4" s="3">
        <v>0.43333333333333335</v>
      </c>
      <c r="G4" s="3">
        <v>0.010416666666666666</v>
      </c>
      <c r="H4" s="3"/>
      <c r="I4" s="3"/>
      <c r="J4" s="3"/>
      <c r="K4" s="3"/>
    </row>
    <row r="5" spans="1:11" ht="12.75">
      <c r="A5" s="1" t="s">
        <v>5</v>
      </c>
      <c r="B5" s="3">
        <v>0.36319444444444443</v>
      </c>
      <c r="C5" s="3">
        <v>0.006944444444444444</v>
      </c>
      <c r="D5" s="3"/>
      <c r="E5" s="1" t="s">
        <v>32</v>
      </c>
      <c r="F5" s="3">
        <v>0.5395833333333333</v>
      </c>
      <c r="G5" s="3">
        <v>0.006944444444444444</v>
      </c>
      <c r="H5" s="3"/>
      <c r="I5" s="3"/>
      <c r="J5" s="3"/>
      <c r="K5" s="3"/>
    </row>
    <row r="6" spans="1:11" ht="12.75">
      <c r="A6" s="1" t="s">
        <v>6</v>
      </c>
      <c r="B6" s="3">
        <v>0.36944444444444446</v>
      </c>
      <c r="C6" s="3">
        <v>0.003472222222222222</v>
      </c>
      <c r="D6" s="3"/>
      <c r="E6" s="1" t="s">
        <v>12</v>
      </c>
      <c r="F6" s="3">
        <v>0.611111111111111</v>
      </c>
      <c r="G6" s="3">
        <v>0.003472222222222222</v>
      </c>
      <c r="H6" s="3"/>
      <c r="I6" s="3"/>
      <c r="J6" s="3"/>
      <c r="K6" s="3"/>
    </row>
    <row r="7" spans="1:11" ht="12.75">
      <c r="A7" s="1" t="s">
        <v>0</v>
      </c>
      <c r="B7" s="3">
        <v>0.3819444444444444</v>
      </c>
      <c r="D7" s="3"/>
      <c r="E7" s="1" t="s">
        <v>18</v>
      </c>
      <c r="F7" s="3">
        <v>0.6208333333333333</v>
      </c>
      <c r="H7" s="3"/>
      <c r="I7" s="3"/>
      <c r="J7" s="3"/>
      <c r="K7" s="3"/>
    </row>
    <row r="8" spans="1:11" ht="12.75">
      <c r="A8" s="1" t="s">
        <v>9</v>
      </c>
      <c r="B8" s="3">
        <v>0.3854166666666667</v>
      </c>
      <c r="C8" s="3"/>
      <c r="D8" s="3"/>
      <c r="E8" s="1" t="s">
        <v>14</v>
      </c>
      <c r="F8" s="3">
        <v>0.6430555555555556</v>
      </c>
      <c r="G8" s="3"/>
      <c r="H8" s="3"/>
      <c r="I8" s="3"/>
      <c r="J8" s="3"/>
      <c r="K8" s="3"/>
    </row>
    <row r="9" spans="1:11" ht="12.75">
      <c r="A9" s="1" t="s">
        <v>15</v>
      </c>
      <c r="B9" s="3">
        <v>0.3909722222222222</v>
      </c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" t="s">
        <v>4</v>
      </c>
      <c r="B10" s="3">
        <v>0.40069444444444446</v>
      </c>
      <c r="C10" s="3"/>
      <c r="D10" s="3"/>
      <c r="E10" s="3"/>
      <c r="G10" s="3"/>
      <c r="H10" s="3"/>
      <c r="I10" s="3"/>
      <c r="J10" s="3"/>
      <c r="K10" s="3"/>
    </row>
    <row r="11" spans="1:11" ht="12.75">
      <c r="A11" s="1" t="s">
        <v>8</v>
      </c>
      <c r="B11" s="3">
        <v>0.45208333333333334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" t="s">
        <v>17</v>
      </c>
      <c r="B12" s="3">
        <v>0.49652777777777773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1" t="s">
        <v>16</v>
      </c>
      <c r="B13" s="3">
        <v>0.5090277777777777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 t="s">
        <v>10</v>
      </c>
      <c r="B14" s="3">
        <v>0.5416666666666666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1" t="s">
        <v>7</v>
      </c>
      <c r="B15" s="4" t="s">
        <v>29</v>
      </c>
      <c r="C15" s="3" t="s">
        <v>30</v>
      </c>
      <c r="D15" s="3"/>
      <c r="E15" s="3"/>
      <c r="F15" s="3"/>
      <c r="G15" s="3"/>
      <c r="H15" s="3"/>
      <c r="I15" s="3"/>
      <c r="J15" s="3"/>
      <c r="K15" s="3"/>
    </row>
    <row r="16" spans="1:11" ht="12.75">
      <c r="A16" s="1" t="s">
        <v>11</v>
      </c>
      <c r="B16" s="4" t="s">
        <v>29</v>
      </c>
      <c r="C16" s="3" t="s">
        <v>30</v>
      </c>
      <c r="D16" s="3"/>
      <c r="E16" s="3"/>
      <c r="F16" s="3"/>
      <c r="G16" s="3"/>
      <c r="H16" s="3"/>
      <c r="I16" s="3"/>
      <c r="J16" s="3"/>
      <c r="K16" s="3"/>
    </row>
    <row r="17" spans="3:11" ht="12.75">
      <c r="C17" s="3"/>
      <c r="D17" s="3"/>
      <c r="E17" s="3"/>
      <c r="F17" s="3"/>
      <c r="G17" s="3"/>
      <c r="H17" s="3"/>
      <c r="I17" s="3"/>
      <c r="J17" s="3"/>
      <c r="K17" s="3"/>
    </row>
    <row r="18" spans="3:11" ht="12.75">
      <c r="C18" s="3"/>
      <c r="D18" s="3"/>
      <c r="E18" s="3"/>
      <c r="F18" s="3"/>
      <c r="G18" s="3"/>
      <c r="H18" s="3"/>
      <c r="I18" s="3"/>
      <c r="J18" s="3"/>
      <c r="K18" s="3"/>
    </row>
    <row r="19" spans="3:11" ht="12.75">
      <c r="C19" s="3"/>
      <c r="D19" s="3"/>
      <c r="E19" s="3"/>
      <c r="F19" s="3"/>
      <c r="G19" s="3"/>
      <c r="H19" s="3"/>
      <c r="I19" s="3"/>
      <c r="J19" s="3"/>
      <c r="K19" s="3"/>
    </row>
    <row r="20" spans="3:11" ht="12.75">
      <c r="C20" s="3"/>
      <c r="D20" s="3"/>
      <c r="E20" s="3"/>
      <c r="F20" s="3"/>
      <c r="G20" s="3"/>
      <c r="H20" s="3"/>
      <c r="I20" s="3"/>
      <c r="J20" s="3"/>
      <c r="K20" s="3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F31" sqref="F31"/>
    </sheetView>
  </sheetViews>
  <sheetFormatPr defaultColWidth="11.421875" defaultRowHeight="12.75"/>
  <cols>
    <col min="1" max="1" width="19.421875" style="1" bestFit="1" customWidth="1"/>
    <col min="2" max="4" width="9.140625" style="1" customWidth="1"/>
    <col min="5" max="5" width="17.140625" style="1" bestFit="1" customWidth="1"/>
    <col min="6" max="16384" width="9.140625" style="1" customWidth="1"/>
  </cols>
  <sheetData>
    <row r="2" spans="1:7" ht="12.75">
      <c r="A2" s="5" t="s">
        <v>19</v>
      </c>
      <c r="B2" s="6"/>
      <c r="C2" s="6"/>
      <c r="D2" s="6"/>
      <c r="E2" s="5" t="s">
        <v>20</v>
      </c>
      <c r="F2" s="6"/>
      <c r="G2" s="6"/>
    </row>
    <row r="3" spans="1:7" ht="12.75">
      <c r="A3" s="7" t="s">
        <v>2</v>
      </c>
      <c r="B3" s="7" t="s">
        <v>3</v>
      </c>
      <c r="C3" s="7" t="s">
        <v>28</v>
      </c>
      <c r="D3" s="8"/>
      <c r="E3" s="7" t="s">
        <v>2</v>
      </c>
      <c r="F3" s="7" t="s">
        <v>3</v>
      </c>
      <c r="G3" s="7" t="s">
        <v>28</v>
      </c>
    </row>
    <row r="4" spans="1:11" ht="12.75">
      <c r="A4" s="1" t="s">
        <v>1</v>
      </c>
      <c r="B4" s="3">
        <v>0.1625</v>
      </c>
      <c r="C4" s="3">
        <v>0.010416666666666666</v>
      </c>
      <c r="D4" s="3"/>
      <c r="E4" s="1" t="s">
        <v>13</v>
      </c>
      <c r="F4" s="3">
        <v>0.20138888888888887</v>
      </c>
      <c r="G4" s="3">
        <v>0.010416666666666666</v>
      </c>
      <c r="H4" s="3"/>
      <c r="I4" s="3"/>
      <c r="J4" s="3"/>
      <c r="K4" s="3"/>
    </row>
    <row r="5" spans="1:11" ht="12.75">
      <c r="A5" s="1" t="s">
        <v>0</v>
      </c>
      <c r="B5" s="3">
        <v>0.16875</v>
      </c>
      <c r="C5" s="3">
        <v>0.006944444444444444</v>
      </c>
      <c r="D5" s="3"/>
      <c r="E5" s="1" t="s">
        <v>14</v>
      </c>
      <c r="F5" s="3">
        <v>0.20902777777777778</v>
      </c>
      <c r="G5" s="3">
        <v>0.006944444444444444</v>
      </c>
      <c r="H5" s="3"/>
      <c r="I5" s="3"/>
      <c r="J5" s="3"/>
      <c r="K5" s="3"/>
    </row>
    <row r="6" spans="1:11" ht="12.75">
      <c r="A6" s="1" t="s">
        <v>4</v>
      </c>
      <c r="B6" s="3">
        <v>0.17152777777777775</v>
      </c>
      <c r="C6" s="3">
        <v>0.003472222222222222</v>
      </c>
      <c r="D6" s="3"/>
      <c r="E6" s="1" t="s">
        <v>12</v>
      </c>
      <c r="F6" s="3">
        <v>0.2347222222222222</v>
      </c>
      <c r="G6" s="3">
        <v>0.003472222222222222</v>
      </c>
      <c r="H6" s="3"/>
      <c r="I6" s="3"/>
      <c r="J6" s="3"/>
      <c r="K6" s="3"/>
    </row>
    <row r="7" spans="1:11" ht="12.75">
      <c r="A7" s="1" t="s">
        <v>5</v>
      </c>
      <c r="B7" s="3">
        <v>0.17361111111111113</v>
      </c>
      <c r="C7" s="3"/>
      <c r="D7" s="3"/>
      <c r="E7" s="3" t="s">
        <v>32</v>
      </c>
      <c r="F7" s="3">
        <v>0.26875</v>
      </c>
      <c r="H7" s="3"/>
      <c r="I7" s="3"/>
      <c r="J7" s="3"/>
      <c r="K7" s="3"/>
    </row>
    <row r="8" spans="1:11" ht="12.75">
      <c r="A8" s="1" t="s">
        <v>7</v>
      </c>
      <c r="B8" s="3">
        <v>0.1798611111111111</v>
      </c>
      <c r="C8" s="3"/>
      <c r="D8" s="3"/>
      <c r="E8" s="1" t="s">
        <v>18</v>
      </c>
      <c r="F8" s="3">
        <v>0.2951388888888889</v>
      </c>
      <c r="G8" s="3"/>
      <c r="H8" s="3"/>
      <c r="I8" s="3"/>
      <c r="J8" s="3"/>
      <c r="K8" s="3"/>
    </row>
    <row r="9" spans="1:11" ht="12.75">
      <c r="A9" s="1" t="s">
        <v>9</v>
      </c>
      <c r="B9" s="3">
        <v>0.18541666666666667</v>
      </c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" t="s">
        <v>6</v>
      </c>
      <c r="B10" s="3">
        <v>0.19027777777777777</v>
      </c>
      <c r="D10" s="3"/>
      <c r="G10" s="3"/>
      <c r="H10" s="3"/>
      <c r="I10" s="3"/>
      <c r="J10" s="3"/>
      <c r="K10" s="3"/>
    </row>
    <row r="11" spans="1:11" ht="12.75">
      <c r="A11" s="1" t="s">
        <v>8</v>
      </c>
      <c r="B11" s="3">
        <v>0.20902777777777778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" t="s">
        <v>11</v>
      </c>
      <c r="B12" s="3">
        <v>0.21597222222222223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1" t="s">
        <v>16</v>
      </c>
      <c r="B13" s="3">
        <v>0.2236111111111111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 t="s">
        <v>15</v>
      </c>
      <c r="B14" s="3">
        <v>0.22569444444444445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1" t="s">
        <v>10</v>
      </c>
      <c r="B15" s="3">
        <v>0.25277777777777777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1" t="s">
        <v>17</v>
      </c>
      <c r="B16" s="3">
        <v>0.2611111111111111</v>
      </c>
      <c r="C16" s="3"/>
      <c r="D16" s="3"/>
      <c r="E16" s="3"/>
      <c r="F16" s="3"/>
      <c r="G16" s="3"/>
      <c r="H16" s="3"/>
      <c r="I16" s="3"/>
      <c r="J16" s="3"/>
      <c r="K16" s="3"/>
    </row>
    <row r="17" spans="3:11" ht="12.75">
      <c r="C17" s="3"/>
      <c r="D17" s="3"/>
      <c r="E17" s="3"/>
      <c r="F17" s="3"/>
      <c r="G17" s="3"/>
      <c r="H17" s="3"/>
      <c r="I17" s="3"/>
      <c r="J17" s="3"/>
      <c r="K17" s="3"/>
    </row>
    <row r="18" spans="3:11" ht="12.75">
      <c r="C18" s="3"/>
      <c r="D18" s="3"/>
      <c r="E18" s="3"/>
      <c r="F18" s="3"/>
      <c r="G18" s="3"/>
      <c r="H18" s="3"/>
      <c r="I18" s="3"/>
      <c r="J18" s="3"/>
      <c r="K18" s="3"/>
    </row>
    <row r="19" spans="3:11" ht="12.75">
      <c r="C19" s="3"/>
      <c r="D19" s="3"/>
      <c r="E19" s="3"/>
      <c r="F19" s="3"/>
      <c r="G19" s="3"/>
      <c r="H19" s="3"/>
      <c r="I19" s="3"/>
      <c r="J19" s="3"/>
      <c r="K19" s="3"/>
    </row>
    <row r="20" spans="3:11" ht="12.75">
      <c r="C20" s="3"/>
      <c r="D20" s="3"/>
      <c r="E20" s="3"/>
      <c r="F20" s="3"/>
      <c r="G20" s="3"/>
      <c r="H20" s="3"/>
      <c r="I20" s="3"/>
      <c r="J20" s="3"/>
      <c r="K20" s="3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G7" sqref="G7"/>
    </sheetView>
  </sheetViews>
  <sheetFormatPr defaultColWidth="11.421875" defaultRowHeight="12.75"/>
  <cols>
    <col min="1" max="1" width="19.421875" style="1" bestFit="1" customWidth="1"/>
    <col min="2" max="4" width="9.140625" style="1" customWidth="1"/>
    <col min="5" max="5" width="17.140625" style="1" bestFit="1" customWidth="1"/>
    <col min="6" max="16384" width="9.140625" style="1" customWidth="1"/>
  </cols>
  <sheetData>
    <row r="2" spans="1:7" ht="12.75">
      <c r="A2" s="5" t="s">
        <v>19</v>
      </c>
      <c r="B2" s="6"/>
      <c r="C2" s="6"/>
      <c r="D2" s="6"/>
      <c r="E2" s="5" t="s">
        <v>20</v>
      </c>
      <c r="F2" s="6"/>
      <c r="G2" s="6"/>
    </row>
    <row r="3" spans="1:7" ht="12.75">
      <c r="A3" s="7" t="s">
        <v>2</v>
      </c>
      <c r="B3" s="7" t="s">
        <v>3</v>
      </c>
      <c r="C3" s="7" t="s">
        <v>28</v>
      </c>
      <c r="D3" s="8"/>
      <c r="E3" s="7" t="s">
        <v>2</v>
      </c>
      <c r="F3" s="7" t="s">
        <v>3</v>
      </c>
      <c r="G3" s="7" t="s">
        <v>28</v>
      </c>
    </row>
    <row r="4" spans="1:11" ht="12.75">
      <c r="A4" s="1" t="s">
        <v>5</v>
      </c>
      <c r="B4" s="3">
        <v>0.2951388888888889</v>
      </c>
      <c r="C4" s="3">
        <v>0.010416666666666666</v>
      </c>
      <c r="D4" s="3"/>
      <c r="E4" s="1" t="s">
        <v>13</v>
      </c>
      <c r="F4" s="3">
        <v>0.3826388888888889</v>
      </c>
      <c r="G4" s="3">
        <v>0.010416666666666666</v>
      </c>
      <c r="H4" s="3"/>
      <c r="I4" s="3"/>
      <c r="J4" s="3"/>
      <c r="K4" s="3"/>
    </row>
    <row r="5" spans="1:11" ht="12.75">
      <c r="A5" s="1" t="s">
        <v>6</v>
      </c>
      <c r="B5" s="3">
        <v>0.30277777777777776</v>
      </c>
      <c r="C5" s="3">
        <v>0.006944444444444444</v>
      </c>
      <c r="D5" s="3"/>
      <c r="E5" s="1" t="s">
        <v>32</v>
      </c>
      <c r="F5" s="3">
        <v>0.5944444444444444</v>
      </c>
      <c r="G5" s="3">
        <v>0.006944444444444444</v>
      </c>
      <c r="H5" s="3"/>
      <c r="I5" s="3"/>
      <c r="J5" s="3"/>
      <c r="K5" s="3"/>
    </row>
    <row r="6" spans="1:11" ht="12.75">
      <c r="A6" s="1" t="s">
        <v>9</v>
      </c>
      <c r="B6" s="3">
        <v>0.30625</v>
      </c>
      <c r="C6" s="3">
        <v>0.003472222222222222</v>
      </c>
      <c r="D6" s="3"/>
      <c r="F6" s="3"/>
      <c r="G6" s="3"/>
      <c r="H6" s="3"/>
      <c r="I6" s="3"/>
      <c r="J6" s="3"/>
      <c r="K6" s="3"/>
    </row>
    <row r="7" spans="1:11" ht="12.75">
      <c r="A7" s="1" t="s">
        <v>0</v>
      </c>
      <c r="B7" s="3">
        <v>0.3326388888888889</v>
      </c>
      <c r="D7" s="3"/>
      <c r="F7" s="3"/>
      <c r="H7" s="3"/>
      <c r="I7" s="3"/>
      <c r="J7" s="3"/>
      <c r="K7" s="3"/>
    </row>
    <row r="8" spans="1:11" ht="12.75">
      <c r="A8" s="1" t="s">
        <v>1</v>
      </c>
      <c r="B8" s="3">
        <v>0.3361111111111111</v>
      </c>
      <c r="D8" s="3"/>
      <c r="E8" s="3"/>
      <c r="F8" s="3"/>
      <c r="G8" s="3"/>
      <c r="H8" s="3"/>
      <c r="I8" s="3"/>
      <c r="J8" s="3"/>
      <c r="K8" s="3"/>
    </row>
    <row r="9" spans="1:11" ht="12.75">
      <c r="A9" s="1" t="s">
        <v>4</v>
      </c>
      <c r="B9" s="3">
        <v>0.4166666666666667</v>
      </c>
      <c r="D9" s="3"/>
      <c r="E9" s="3"/>
      <c r="F9" s="3"/>
      <c r="G9" s="3"/>
      <c r="H9" s="3"/>
      <c r="I9" s="3"/>
      <c r="J9" s="3"/>
      <c r="K9" s="3"/>
    </row>
    <row r="10" spans="2:11" ht="12.7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2.7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3:11" ht="12.75">
      <c r="C16" s="3"/>
      <c r="D16" s="3"/>
      <c r="E16" s="3"/>
      <c r="F16" s="3"/>
      <c r="G16" s="3"/>
      <c r="H16" s="3"/>
      <c r="I16" s="3"/>
      <c r="J16" s="3"/>
      <c r="K16" s="3"/>
    </row>
    <row r="17" spans="3:11" ht="12.75">
      <c r="C17" s="3"/>
      <c r="D17" s="3"/>
      <c r="E17" s="3"/>
      <c r="F17" s="3"/>
      <c r="G17" s="3"/>
      <c r="H17" s="3"/>
      <c r="I17" s="3"/>
      <c r="J17" s="3"/>
      <c r="K17" s="3"/>
    </row>
    <row r="18" spans="3:11" ht="12.75">
      <c r="C18" s="3"/>
      <c r="D18" s="3"/>
      <c r="E18" s="3"/>
      <c r="F18" s="3"/>
      <c r="G18" s="3"/>
      <c r="H18" s="3"/>
      <c r="I18" s="3"/>
      <c r="J18" s="3"/>
      <c r="K18" s="3"/>
    </row>
    <row r="19" spans="3:11" ht="12.75">
      <c r="C19" s="3"/>
      <c r="D19" s="3"/>
      <c r="E19" s="3"/>
      <c r="F19" s="3"/>
      <c r="G19" s="3"/>
      <c r="H19" s="3"/>
      <c r="I19" s="3"/>
      <c r="J19" s="3"/>
      <c r="K19" s="3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E16" sqref="E16"/>
    </sheetView>
  </sheetViews>
  <sheetFormatPr defaultColWidth="11.421875" defaultRowHeight="12.75"/>
  <cols>
    <col min="1" max="1" width="19.421875" style="1" bestFit="1" customWidth="1"/>
    <col min="2" max="4" width="9.140625" style="1" customWidth="1"/>
    <col min="5" max="5" width="17.140625" style="1" bestFit="1" customWidth="1"/>
    <col min="6" max="16384" width="9.140625" style="1" customWidth="1"/>
  </cols>
  <sheetData>
    <row r="2" spans="1:7" ht="12.75">
      <c r="A2" s="5" t="s">
        <v>19</v>
      </c>
      <c r="B2" s="6"/>
      <c r="C2" s="6"/>
      <c r="D2" s="6"/>
      <c r="E2" s="5" t="s">
        <v>20</v>
      </c>
      <c r="F2" s="6"/>
      <c r="G2" s="6"/>
    </row>
    <row r="3" spans="1:7" ht="12.75">
      <c r="A3" s="7" t="s">
        <v>2</v>
      </c>
      <c r="B3" s="7" t="s">
        <v>3</v>
      </c>
      <c r="C3" s="7" t="s">
        <v>28</v>
      </c>
      <c r="D3" s="8"/>
      <c r="E3" s="7" t="s">
        <v>2</v>
      </c>
      <c r="F3" s="7" t="s">
        <v>3</v>
      </c>
      <c r="G3" s="7" t="s">
        <v>28</v>
      </c>
    </row>
    <row r="4" spans="1:11" ht="12.75">
      <c r="A4" s="1" t="s">
        <v>0</v>
      </c>
      <c r="B4" s="3">
        <v>0.23055555555555554</v>
      </c>
      <c r="C4" s="3">
        <v>0.010416666666666666</v>
      </c>
      <c r="D4" s="3"/>
      <c r="E4" s="1" t="s">
        <v>14</v>
      </c>
      <c r="F4" s="3">
        <v>0.3638888888888889</v>
      </c>
      <c r="G4" s="3">
        <v>0.010416666666666666</v>
      </c>
      <c r="H4" s="3"/>
      <c r="I4" s="3"/>
      <c r="J4" s="3"/>
      <c r="K4" s="3"/>
    </row>
    <row r="5" spans="1:11" ht="12.75">
      <c r="A5" s="1" t="s">
        <v>6</v>
      </c>
      <c r="B5" s="3">
        <v>0.24444444444444446</v>
      </c>
      <c r="C5" s="3">
        <v>0.006944444444444444</v>
      </c>
      <c r="D5" s="3"/>
      <c r="E5" s="1" t="s">
        <v>12</v>
      </c>
      <c r="F5" s="3">
        <v>0.4270833333333333</v>
      </c>
      <c r="G5" s="3">
        <v>0.006944444444444444</v>
      </c>
      <c r="H5" s="3"/>
      <c r="I5" s="3"/>
      <c r="J5" s="3"/>
      <c r="K5" s="3"/>
    </row>
    <row r="6" spans="1:11" ht="12.75">
      <c r="A6" s="1" t="s">
        <v>5</v>
      </c>
      <c r="B6" s="3">
        <v>0.25069444444444444</v>
      </c>
      <c r="C6" s="3">
        <v>0.003472222222222222</v>
      </c>
      <c r="D6" s="3"/>
      <c r="E6" s="1" t="s">
        <v>13</v>
      </c>
      <c r="F6" s="3">
        <v>0.4375</v>
      </c>
      <c r="G6" s="3">
        <v>0.003472222222222222</v>
      </c>
      <c r="H6" s="3"/>
      <c r="I6" s="3"/>
      <c r="J6" s="3"/>
      <c r="K6" s="3"/>
    </row>
    <row r="7" spans="1:11" ht="12.75">
      <c r="A7" s="1" t="s">
        <v>9</v>
      </c>
      <c r="B7" s="3">
        <v>0.26944444444444443</v>
      </c>
      <c r="C7" s="3"/>
      <c r="D7" s="3"/>
      <c r="E7" s="1" t="s">
        <v>32</v>
      </c>
      <c r="F7" s="3">
        <v>0.575</v>
      </c>
      <c r="H7" s="3"/>
      <c r="I7" s="3"/>
      <c r="J7" s="3"/>
      <c r="K7" s="3"/>
    </row>
    <row r="8" spans="1:11" ht="12.75">
      <c r="A8" s="1" t="s">
        <v>1</v>
      </c>
      <c r="B8" s="3">
        <v>0.28541666666666665</v>
      </c>
      <c r="D8" s="3"/>
      <c r="E8" s="1" t="s">
        <v>18</v>
      </c>
      <c r="F8" s="4" t="s">
        <v>29</v>
      </c>
      <c r="G8" s="3"/>
      <c r="H8" s="3"/>
      <c r="I8" s="3"/>
      <c r="J8" s="3"/>
      <c r="K8" s="3"/>
    </row>
    <row r="9" spans="1:11" ht="12.75">
      <c r="A9" s="1" t="s">
        <v>11</v>
      </c>
      <c r="B9" s="3">
        <v>0.29444444444444445</v>
      </c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" t="s">
        <v>4</v>
      </c>
      <c r="B10" s="3">
        <v>0.30972222222222223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1" t="s">
        <v>7</v>
      </c>
      <c r="B11" s="3">
        <v>0.3111111111111111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" t="s">
        <v>10</v>
      </c>
      <c r="B12" s="3">
        <v>0.3201388888888889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1" t="s">
        <v>8</v>
      </c>
      <c r="B13" s="3">
        <v>0.3416666666666666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 t="s">
        <v>17</v>
      </c>
      <c r="B14" s="3">
        <v>0.4069444444444445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1" t="s">
        <v>15</v>
      </c>
      <c r="B15" s="3">
        <v>0.4173611111111111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1" t="s">
        <v>16</v>
      </c>
      <c r="B16" s="3">
        <v>0.4847222222222222</v>
      </c>
      <c r="C16" s="3"/>
      <c r="D16" s="3"/>
      <c r="E16" s="3"/>
      <c r="F16" s="3"/>
      <c r="G16" s="3"/>
      <c r="H16" s="3"/>
      <c r="I16" s="3"/>
      <c r="J16" s="3"/>
      <c r="K16" s="3"/>
    </row>
    <row r="17" spans="3:11" ht="12.75">
      <c r="C17" s="3"/>
      <c r="D17" s="3"/>
      <c r="E17" s="3"/>
      <c r="F17" s="3"/>
      <c r="G17" s="3"/>
      <c r="H17" s="3"/>
      <c r="I17" s="3"/>
      <c r="J17" s="3"/>
      <c r="K17" s="3"/>
    </row>
    <row r="18" spans="3:11" ht="12.75">
      <c r="C18" s="3"/>
      <c r="D18" s="3"/>
      <c r="E18" s="3"/>
      <c r="F18" s="3"/>
      <c r="G18" s="3"/>
      <c r="H18" s="3"/>
      <c r="I18" s="3"/>
      <c r="J18" s="3"/>
      <c r="K18" s="3"/>
    </row>
    <row r="19" spans="3:11" ht="12.75">
      <c r="C19" s="3"/>
      <c r="D19" s="3"/>
      <c r="E19" s="3"/>
      <c r="F19" s="3"/>
      <c r="G19" s="3"/>
      <c r="H19" s="3"/>
      <c r="I19" s="3"/>
      <c r="J19" s="3"/>
      <c r="K19" s="3"/>
    </row>
    <row r="20" spans="3:11" ht="12.75">
      <c r="C20" s="3"/>
      <c r="D20" s="3"/>
      <c r="E20" s="3"/>
      <c r="F20" s="3"/>
      <c r="G20" s="3"/>
      <c r="H20" s="3"/>
      <c r="I20" s="3"/>
      <c r="J20" s="3"/>
      <c r="K20" s="3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Marius Bjugan</cp:lastModifiedBy>
  <dcterms:created xsi:type="dcterms:W3CDTF">2007-02-10T17:04:00Z</dcterms:created>
  <dcterms:modified xsi:type="dcterms:W3CDTF">2007-02-14T17:58:35Z</dcterms:modified>
  <cp:category/>
  <cp:version/>
  <cp:contentType/>
  <cp:contentStatus/>
</cp:coreProperties>
</file>