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161" windowWidth="15480" windowHeight="11640" activeTab="0"/>
  </bookViews>
  <sheets>
    <sheet name="Rittkarusell2009" sheetId="1" r:id="rId1"/>
  </sheets>
  <definedNames/>
  <calcPr fullCalcOnLoad="1"/>
</workbook>
</file>

<file path=xl/sharedStrings.xml><?xml version="1.0" encoding="utf-8"?>
<sst xmlns="http://schemas.openxmlformats.org/spreadsheetml/2006/main" count="1629" uniqueCount="632">
  <si>
    <t>G0-10</t>
  </si>
  <si>
    <t>Petter Sørensen</t>
  </si>
  <si>
    <t>-ingen klubb / privat</t>
  </si>
  <si>
    <t>Patrick Bennett</t>
  </si>
  <si>
    <t>Kåre-Jørgen Bøe</t>
  </si>
  <si>
    <t>Varteig IL</t>
  </si>
  <si>
    <t>Alexander Gilstedt</t>
  </si>
  <si>
    <t>Halden sykkel klubb HCK</t>
  </si>
  <si>
    <t>Lars Wang Lund</t>
  </si>
  <si>
    <t>Kasper Bøhn</t>
  </si>
  <si>
    <t>ingen klubb / privat</t>
  </si>
  <si>
    <t>Haakon Borge</t>
  </si>
  <si>
    <t>Tobias Andersen</t>
  </si>
  <si>
    <t>Kvikk Halden</t>
  </si>
  <si>
    <t>Kristian Høvik</t>
  </si>
  <si>
    <t>Halden Cykleklub</t>
  </si>
  <si>
    <t>Simen Disenbroen</t>
  </si>
  <si>
    <t>Moss CK</t>
  </si>
  <si>
    <t>Sondre Ahlsen</t>
  </si>
  <si>
    <t>Simon Pinto</t>
  </si>
  <si>
    <t>Jens Molteberg</t>
  </si>
  <si>
    <t>Kristian Svanholm</t>
  </si>
  <si>
    <t>Trym Tønnesen</t>
  </si>
  <si>
    <t>Halden IL</t>
  </si>
  <si>
    <t>G11-12</t>
  </si>
  <si>
    <t>Alexander Høvik</t>
  </si>
  <si>
    <t>Endre Georg Svendsen</t>
  </si>
  <si>
    <t>Fredrik Borge Rustadbakken</t>
  </si>
  <si>
    <t>Håkon Raadal Bjørlo</t>
  </si>
  <si>
    <t>Halden Skiklubb</t>
  </si>
  <si>
    <t>Mats Disenbroen</t>
  </si>
  <si>
    <t>Tobias Thowsen</t>
  </si>
  <si>
    <t>Jens Trobe</t>
  </si>
  <si>
    <t>Sebastian Røed Løkken</t>
  </si>
  <si>
    <t>Axel Dannevig</t>
  </si>
  <si>
    <t>Marcus Korsell</t>
  </si>
  <si>
    <t>Yngve Havstam</t>
  </si>
  <si>
    <t>George Bennett</t>
  </si>
  <si>
    <t>Petter Svanholm</t>
  </si>
  <si>
    <t>Adrian Liaklev</t>
  </si>
  <si>
    <t>Andreas Stranger</t>
  </si>
  <si>
    <t>G13-16</t>
  </si>
  <si>
    <t>Brede Edvardsen</t>
  </si>
  <si>
    <t>Thomas Engelsgjerd</t>
  </si>
  <si>
    <t>Tobias Brennstrøm</t>
  </si>
  <si>
    <t>Sarpsborg Sykleklubb</t>
  </si>
  <si>
    <t>Jacob Koren</t>
  </si>
  <si>
    <t>Jens Kristian Olsen</t>
  </si>
  <si>
    <t>Markus Eid Mellegård</t>
  </si>
  <si>
    <t>Marcus Dahlman</t>
  </si>
  <si>
    <t>Halden Ck</t>
  </si>
  <si>
    <t>Hans-Petter Bøe</t>
  </si>
  <si>
    <t>Mattias Pinto</t>
  </si>
  <si>
    <t>Mats Langfeldt</t>
  </si>
  <si>
    <t>Einar Akselsen</t>
  </si>
  <si>
    <t>Mathias Borge Rustadbakken</t>
  </si>
  <si>
    <t>Marius Grødahl Andresen</t>
  </si>
  <si>
    <t>Kristoffer Høegh</t>
  </si>
  <si>
    <t>Christian Karlsen</t>
  </si>
  <si>
    <t>Andreas Brennstrøm</t>
  </si>
  <si>
    <t>Adrian Langfeldt</t>
  </si>
  <si>
    <t>Mathias Andersen</t>
  </si>
  <si>
    <t>Håvard Wallin</t>
  </si>
  <si>
    <t>Sindre Meyer</t>
  </si>
  <si>
    <t>Sindre Norborg</t>
  </si>
  <si>
    <t>Håkon Johansen</t>
  </si>
  <si>
    <t>Jostein Bjerkeli</t>
  </si>
  <si>
    <t>Thomas Antonsen</t>
  </si>
  <si>
    <t>J0-10</t>
  </si>
  <si>
    <t>Sofie Gillebo</t>
  </si>
  <si>
    <t>Johanne Marie Olsen</t>
  </si>
  <si>
    <t>Sirianne Carlsen Rymoen</t>
  </si>
  <si>
    <t>Marthe Bagger</t>
  </si>
  <si>
    <t>Marie Røed</t>
  </si>
  <si>
    <t>Emilie Listou</t>
  </si>
  <si>
    <t xml:space="preserve">Janne Marie Haakenstad </t>
  </si>
  <si>
    <t>J11-12</t>
  </si>
  <si>
    <t>Stine Olsen</t>
  </si>
  <si>
    <t>Ingrid Bagger</t>
  </si>
  <si>
    <t>Ida Mathisen</t>
  </si>
  <si>
    <t>Celine Johansen</t>
  </si>
  <si>
    <t>Emilie Solberg</t>
  </si>
  <si>
    <t>Liselotte Carlsen Rymoen</t>
  </si>
  <si>
    <t>Stine Felde</t>
  </si>
  <si>
    <t>J13-16</t>
  </si>
  <si>
    <t>Sara Thune</t>
  </si>
  <si>
    <t>Stine Jarl Andersen</t>
  </si>
  <si>
    <t>Marthe Rødsgaard</t>
  </si>
  <si>
    <t>Vibeke Tveit</t>
  </si>
  <si>
    <t>Hanne Ødegård</t>
  </si>
  <si>
    <t>Østbygda IL - Sykkel</t>
  </si>
  <si>
    <t>Ine Margarethe Svendsen</t>
  </si>
  <si>
    <t>Linda Skudal</t>
  </si>
  <si>
    <t>Marie Skudal</t>
  </si>
  <si>
    <t>K30-39</t>
  </si>
  <si>
    <t>Eli-Anita Johansen</t>
  </si>
  <si>
    <t>Asker CK</t>
  </si>
  <si>
    <t>Maj Mork-Johansen</t>
  </si>
  <si>
    <t>Aina Østlund</t>
  </si>
  <si>
    <t>BoC</t>
  </si>
  <si>
    <t>Irene Sæthermoen</t>
  </si>
  <si>
    <t>Mangenfjellet Turlag</t>
  </si>
  <si>
    <t>Linda Wold</t>
  </si>
  <si>
    <t>Nes SK</t>
  </si>
  <si>
    <t>Inger Lise Hystad</t>
  </si>
  <si>
    <t>Marie Waagan</t>
  </si>
  <si>
    <t>Lene Snopestad</t>
  </si>
  <si>
    <t>Heidi Stokseth</t>
  </si>
  <si>
    <t>Tina Klausen</t>
  </si>
  <si>
    <t>Anne Grethe Bremnes</t>
  </si>
  <si>
    <t>Gro-Irene Bakker</t>
  </si>
  <si>
    <t>Mangenfjellets Turlag</t>
  </si>
  <si>
    <t>K40-49</t>
  </si>
  <si>
    <t>Stine Lund</t>
  </si>
  <si>
    <t>smaalenene sykkelklubb</t>
  </si>
  <si>
    <t>Mette Dahle Andersen</t>
  </si>
  <si>
    <t>Grete Grønnern</t>
  </si>
  <si>
    <t>Ingse Elisabeth Reneflot</t>
  </si>
  <si>
    <t>Kari Jensen</t>
  </si>
  <si>
    <t>Mette Blekken</t>
  </si>
  <si>
    <t>Gro Borchgrevink</t>
  </si>
  <si>
    <t>Elin Måleng Tingstad</t>
  </si>
  <si>
    <t>K50-59</t>
  </si>
  <si>
    <t>Elisabeth Lauritzen</t>
  </si>
  <si>
    <t>Marit Landsverk Dale</t>
  </si>
  <si>
    <t>Astrid Mathisen</t>
  </si>
  <si>
    <t>K60-69</t>
  </si>
  <si>
    <t>Solbjørg Mathiesen</t>
  </si>
  <si>
    <t>M17-29</t>
  </si>
  <si>
    <t>Kent Erik Buer</t>
  </si>
  <si>
    <t>Marius Bekkevold</t>
  </si>
  <si>
    <t>Tomas Tangen</t>
  </si>
  <si>
    <t>Jon Kristian Jakobsen</t>
  </si>
  <si>
    <t>IF Frøy/Team Mitre</t>
  </si>
  <si>
    <t>Halvor Glad</t>
  </si>
  <si>
    <t>Johannes Vingerhagen</t>
  </si>
  <si>
    <t>Kristian H. Bjørnå</t>
  </si>
  <si>
    <t>Jon-Mikael Stensrud</t>
  </si>
  <si>
    <t>Lasse Tjernsbekk</t>
  </si>
  <si>
    <t>Petter Eilertsen</t>
  </si>
  <si>
    <t>M30-39</t>
  </si>
  <si>
    <t>Per Øyvind Alvim</t>
  </si>
  <si>
    <t>Antonio Moen</t>
  </si>
  <si>
    <t>Bjørn Morten Gjellebek</t>
  </si>
  <si>
    <t>Lars Signebøen</t>
  </si>
  <si>
    <t>Thomas Andresen</t>
  </si>
  <si>
    <t>Frode Rød</t>
  </si>
  <si>
    <t>Frode Bokerød</t>
  </si>
  <si>
    <t>Øyvind Haug</t>
  </si>
  <si>
    <t>Michael Bryntesen</t>
  </si>
  <si>
    <t>Sugbrugs/Halden ck</t>
  </si>
  <si>
    <t>Bjørn-Tore Martinussen</t>
  </si>
  <si>
    <t>Tore Syverstad</t>
  </si>
  <si>
    <t>Ronny Melsæter</t>
  </si>
  <si>
    <t>Øystein Olsen</t>
  </si>
  <si>
    <t>Henrik Karlsen</t>
  </si>
  <si>
    <t>Raymond Johansen</t>
  </si>
  <si>
    <t>Saugbrugs BIL</t>
  </si>
  <si>
    <t>Hans Petter Skott Hansen</t>
  </si>
  <si>
    <t>Henning Johansen</t>
  </si>
  <si>
    <t>Jens Kristian Tveter</t>
  </si>
  <si>
    <t>Jim Sinkerud</t>
  </si>
  <si>
    <t>Vegard Berli</t>
  </si>
  <si>
    <t>Skiptvet il</t>
  </si>
  <si>
    <t>Morten Andersen</t>
  </si>
  <si>
    <t>Jim Risan</t>
  </si>
  <si>
    <t>Lars Sannes</t>
  </si>
  <si>
    <t>Atle Sannes</t>
  </si>
  <si>
    <t>Eirik Jørgensen</t>
  </si>
  <si>
    <t>Tom Aamodt</t>
  </si>
  <si>
    <t>Glenn Klausen</t>
  </si>
  <si>
    <t>Inge Sjule</t>
  </si>
  <si>
    <t>Magne Janitz</t>
  </si>
  <si>
    <t xml:space="preserve">Moss Cykle Klubb/Oslo </t>
  </si>
  <si>
    <t>Torgeir Gillebo</t>
  </si>
  <si>
    <t>Michael Gilstedt</t>
  </si>
  <si>
    <t>Henrik Falch</t>
  </si>
  <si>
    <t>Team Halden.Net</t>
  </si>
  <si>
    <t>Odd Ingar Brattås</t>
  </si>
  <si>
    <t>Thomas Breda</t>
  </si>
  <si>
    <t>Magne Prestholdt</t>
  </si>
  <si>
    <t>Dag Hallan</t>
  </si>
  <si>
    <t>Christer Bøhn</t>
  </si>
  <si>
    <t>Veng Bil</t>
  </si>
  <si>
    <t>Tore Johan Bøe</t>
  </si>
  <si>
    <t>Jan Olav Grundvig</t>
  </si>
  <si>
    <t>CK Øst</t>
  </si>
  <si>
    <t>Richard Hauglin</t>
  </si>
  <si>
    <t>Team Torsnes</t>
  </si>
  <si>
    <t>Trond Sverre Fjeldberg</t>
  </si>
  <si>
    <t>Øyvind Fosser</t>
  </si>
  <si>
    <t>Rune Nygård</t>
  </si>
  <si>
    <t>Rune Gundersen</t>
  </si>
  <si>
    <t>PCN</t>
  </si>
  <si>
    <t>Anders Paulsboe</t>
  </si>
  <si>
    <t>Tore Lervik</t>
  </si>
  <si>
    <t>Helge Wisth</t>
  </si>
  <si>
    <t>Tormod Meyer</t>
  </si>
  <si>
    <t>Anders Viken</t>
  </si>
  <si>
    <t>Spenst</t>
  </si>
  <si>
    <t>Christian Børresen</t>
  </si>
  <si>
    <t>Leif Steen</t>
  </si>
  <si>
    <t>Lars Petter Andersen</t>
  </si>
  <si>
    <t>Geir Ole Andersen</t>
  </si>
  <si>
    <t>Herman Kolås</t>
  </si>
  <si>
    <t>Willy Forsell</t>
  </si>
  <si>
    <t>Kvik Halden</t>
  </si>
  <si>
    <t>Jostein Ahlsen</t>
  </si>
  <si>
    <t>Nexans</t>
  </si>
  <si>
    <t>Kristian Walbom</t>
  </si>
  <si>
    <t>Jørgen Fredheim</t>
  </si>
  <si>
    <t>Tom Disenbroen</t>
  </si>
  <si>
    <t>Jon Petter Gudevold</t>
  </si>
  <si>
    <t>Øystein Solberg</t>
  </si>
  <si>
    <t>Øyvind Halvorsen</t>
  </si>
  <si>
    <t>Thomas Bragvin</t>
  </si>
  <si>
    <t>Thomas Knudsen</t>
  </si>
  <si>
    <t>Hans Einar Malnes</t>
  </si>
  <si>
    <t>Rune Thorvaldsen</t>
  </si>
  <si>
    <t>M40-49</t>
  </si>
  <si>
    <t>Raymond Thoresen</t>
  </si>
  <si>
    <t>Terje Bjerkrheim</t>
  </si>
  <si>
    <t>Nes SK Høland</t>
  </si>
  <si>
    <t>Even Sørensen</t>
  </si>
  <si>
    <t>Øyvind Sørhaug</t>
  </si>
  <si>
    <t>SK Rye/Oslo Sportsl</t>
  </si>
  <si>
    <t>Langset Moss</t>
  </si>
  <si>
    <t>Jostein Frorud</t>
  </si>
  <si>
    <t>Trond Almquist</t>
  </si>
  <si>
    <t>Magne Klavestad</t>
  </si>
  <si>
    <t>Raymond Henriksen</t>
  </si>
  <si>
    <t>Erling Lund</t>
  </si>
  <si>
    <t>Lars Pettersson</t>
  </si>
  <si>
    <t>Idd SK</t>
  </si>
  <si>
    <t>Knut-Harald Rustadbakken</t>
  </si>
  <si>
    <t>Per Helmer Olsen</t>
  </si>
  <si>
    <t>Nexans BIL</t>
  </si>
  <si>
    <t>Reidar Ølmheim</t>
  </si>
  <si>
    <t>Frode Wold</t>
  </si>
  <si>
    <t>Uno Ihlebakke</t>
  </si>
  <si>
    <t>Svein H Svendsen</t>
  </si>
  <si>
    <t>TTIF</t>
  </si>
  <si>
    <t>Lasse Andre Hansen</t>
  </si>
  <si>
    <t>Morten Olsen</t>
  </si>
  <si>
    <t>Johnnny Stensrud</t>
  </si>
  <si>
    <t>Vidar Nøland</t>
  </si>
  <si>
    <t>Arild Bunes</t>
  </si>
  <si>
    <t>Tom Grip</t>
  </si>
  <si>
    <t>Goodtech</t>
  </si>
  <si>
    <t>Ron-Werner Waatsveen</t>
  </si>
  <si>
    <t>Lasse Skudal</t>
  </si>
  <si>
    <t>Kjell Hagen</t>
  </si>
  <si>
    <t>Per Morten Ødegaard</t>
  </si>
  <si>
    <t>Dagfinn Mo</t>
  </si>
  <si>
    <t>Roger Kraugerud</t>
  </si>
  <si>
    <t>Frode Stomperud</t>
  </si>
  <si>
    <t>Tore Larsen</t>
  </si>
  <si>
    <t>Øystein Grønnern</t>
  </si>
  <si>
    <t>Richard Wilhelmsen</t>
  </si>
  <si>
    <t>AF Glomsrød Bygg</t>
  </si>
  <si>
    <t>Bjørn Sæter</t>
  </si>
  <si>
    <t>Tore Listou</t>
  </si>
  <si>
    <t>Tom Erik Kristiansen</t>
  </si>
  <si>
    <t>Roar Karlsen</t>
  </si>
  <si>
    <t>Per-Arne Christoffersen</t>
  </si>
  <si>
    <t>Espen Rymoen</t>
  </si>
  <si>
    <t>Svein Runar Hansen</t>
  </si>
  <si>
    <t>Jens Ludvig Larssen</t>
  </si>
  <si>
    <t>Panthers</t>
  </si>
  <si>
    <t>Morten Ødemark</t>
  </si>
  <si>
    <t>Jørn Nøland</t>
  </si>
  <si>
    <t>Helge Ronny Sjødahl</t>
  </si>
  <si>
    <t>Morten Bye</t>
  </si>
  <si>
    <t>Torgeir Gulbrandsen</t>
  </si>
  <si>
    <t>Tom Hammerstad</t>
  </si>
  <si>
    <t>Steinar Vik</t>
  </si>
  <si>
    <t>Team Icons</t>
  </si>
  <si>
    <t>Thore Langsholt</t>
  </si>
  <si>
    <t>Ola Nerby</t>
  </si>
  <si>
    <t>Roy Olsen</t>
  </si>
  <si>
    <t>Roger Bjerkrheim</t>
  </si>
  <si>
    <t>Anderbarkji</t>
  </si>
  <si>
    <t>Hans Einar Sørli</t>
  </si>
  <si>
    <t>Andreas Bye</t>
  </si>
  <si>
    <t>Atomen BIL</t>
  </si>
  <si>
    <t>Tommy Winås</t>
  </si>
  <si>
    <t>Kjell Einar Vaglen</t>
  </si>
  <si>
    <t>Trond Nygård</t>
  </si>
  <si>
    <t>Dag Bjerkeli</t>
  </si>
  <si>
    <t>Peter Bennett</t>
  </si>
  <si>
    <t>Thorfinn Oustorp</t>
  </si>
  <si>
    <t>Lars Hammerstad</t>
  </si>
  <si>
    <t>Tor Erik Sørbøen</t>
  </si>
  <si>
    <t>Ken Bjerkeli</t>
  </si>
  <si>
    <t>TEAM Input Data BIL</t>
  </si>
  <si>
    <t>Gersom Tangen</t>
  </si>
  <si>
    <t>Sven-Erik Arneberg</t>
  </si>
  <si>
    <t>Aremark og Halden BMX</t>
  </si>
  <si>
    <t>Roger Jacobsen</t>
  </si>
  <si>
    <t>Tom Lium</t>
  </si>
  <si>
    <t>Bækkelaget SPK</t>
  </si>
  <si>
    <t>Trygve Bjerkeli</t>
  </si>
  <si>
    <t>Dahles Auto AS</t>
  </si>
  <si>
    <t>Jan Roger Hoff</t>
  </si>
  <si>
    <t>Eidsvoll SK</t>
  </si>
  <si>
    <t>Kay Kvisler</t>
  </si>
  <si>
    <t>Jarle Teigland</t>
  </si>
  <si>
    <t>Bjørnar Ødegård</t>
  </si>
  <si>
    <t>Per Øivind Braarud</t>
  </si>
  <si>
    <t>Lars Fredrik Johansen</t>
  </si>
  <si>
    <t>Jørn Karlsen</t>
  </si>
  <si>
    <t>Ulf-Christian Dahle</t>
  </si>
  <si>
    <t>Jørn Andersen</t>
  </si>
  <si>
    <t>Per Hermansen</t>
  </si>
  <si>
    <t>Magne Finpå</t>
  </si>
  <si>
    <t>Jan Roger Andersen</t>
  </si>
  <si>
    <t>Rune Nilsen</t>
  </si>
  <si>
    <t>Runar Hansesætre</t>
  </si>
  <si>
    <t>Kjell Arne Iversen</t>
  </si>
  <si>
    <t>Petter Bøhn</t>
  </si>
  <si>
    <t>Øyvind Akselsen</t>
  </si>
  <si>
    <t>Fredrik Nystrøm</t>
  </si>
  <si>
    <t>Terje Hansen</t>
  </si>
  <si>
    <t>Vidar Knutsen</t>
  </si>
  <si>
    <t>Per Alf Braathen</t>
  </si>
  <si>
    <t>Trond Arild Svendsen</t>
  </si>
  <si>
    <t>Cato Edvardsen</t>
  </si>
  <si>
    <t>M50-59</t>
  </si>
  <si>
    <t>Svend-Egil Torp</t>
  </si>
  <si>
    <t>Leif Roar Hansen</t>
  </si>
  <si>
    <t>Jan Pedersen</t>
  </si>
  <si>
    <t>Per Ola Lindahl</t>
  </si>
  <si>
    <t>Fredrikstad Sykkelklubb</t>
  </si>
  <si>
    <t>Arnfinn Sørlie</t>
  </si>
  <si>
    <t>Tom Brattli</t>
  </si>
  <si>
    <t>HCK/Goodtech</t>
  </si>
  <si>
    <t>Gunnar Amundsen</t>
  </si>
  <si>
    <t>Roy Buraas</t>
  </si>
  <si>
    <t>Goundersen Jørn</t>
  </si>
  <si>
    <t>Compusoft BIL</t>
  </si>
  <si>
    <t>Øivind Stenseth</t>
  </si>
  <si>
    <t>John Egil Stanes</t>
  </si>
  <si>
    <t>Ragnar Suther</t>
  </si>
  <si>
    <t>Halden Roklubb</t>
  </si>
  <si>
    <t>Knut Dale</t>
  </si>
  <si>
    <t>Birger Ødegård</t>
  </si>
  <si>
    <t>Jon Steinar Aamodt</t>
  </si>
  <si>
    <t>Svein H Bakke</t>
  </si>
  <si>
    <t>Kjell Gunnar Kristiansen</t>
  </si>
  <si>
    <t>Hans-Erik Andersen</t>
  </si>
  <si>
    <t>Jarle Fjellanger</t>
  </si>
  <si>
    <t>Norske Skog BIL</t>
  </si>
  <si>
    <t>Kenneth Olsen</t>
  </si>
  <si>
    <t>Per Ole Eilertsen</t>
  </si>
  <si>
    <t>Otto Rognlien</t>
  </si>
  <si>
    <t>IK Hero</t>
  </si>
  <si>
    <t>M60-69</t>
  </si>
  <si>
    <t>Bjørn Mathiesen</t>
  </si>
  <si>
    <t>Kjell N. Kvisvik</t>
  </si>
  <si>
    <t>Knut Ulsrød</t>
  </si>
  <si>
    <t>Espen Wichstrøm</t>
  </si>
  <si>
    <t>Frank Strudahl Hansen</t>
  </si>
  <si>
    <t>Jan-Erik Bjerkeli</t>
  </si>
  <si>
    <t>Halden Padleklubb</t>
  </si>
  <si>
    <t>Kai Eriksen</t>
  </si>
  <si>
    <t>trim</t>
  </si>
  <si>
    <t>Anne-Cecilie Carlsen Rymoen</t>
  </si>
  <si>
    <t>Bente Lied</t>
  </si>
  <si>
    <t>Morten Bakkerud</t>
  </si>
  <si>
    <t>Trine Jelstad Berntzen</t>
  </si>
  <si>
    <t>Stig ålesve-Sørli</t>
  </si>
  <si>
    <t>Ellen Bøe</t>
  </si>
  <si>
    <t>Jo Arne Fossan</t>
  </si>
  <si>
    <t>Lili Song</t>
  </si>
  <si>
    <t>Trond Johansen</t>
  </si>
  <si>
    <t>Terje Kristiansen</t>
  </si>
  <si>
    <t>Team Stangeskovene</t>
  </si>
  <si>
    <t>Jørgen Austerheim</t>
  </si>
  <si>
    <t>Sissel Steen</t>
  </si>
  <si>
    <t>Bjørn Hammerseth</t>
  </si>
  <si>
    <t>Lene Bøe</t>
  </si>
  <si>
    <t>Oda Torjussen</t>
  </si>
  <si>
    <t>Kristian Torjussen</t>
  </si>
  <si>
    <t>Hanne Lund-Nilsen</t>
  </si>
  <si>
    <t>Herman Berg</t>
  </si>
  <si>
    <t>Kristoffer Lund-Nilsen</t>
  </si>
  <si>
    <t>Halden CK</t>
  </si>
  <si>
    <t>Kajsa Petterson</t>
  </si>
  <si>
    <t>Hanna Lye Moum</t>
  </si>
  <si>
    <t>Ragna Larssen</t>
  </si>
  <si>
    <t>Margit Larssen</t>
  </si>
  <si>
    <t>Ida Helene Johansen</t>
  </si>
  <si>
    <t>Gard Wang Lund</t>
  </si>
  <si>
    <t>Sander Jarl Andersen</t>
  </si>
  <si>
    <t>Stuart Bennett</t>
  </si>
  <si>
    <t>Ole Sigurd Rekdal</t>
  </si>
  <si>
    <t>Daniel Løvengren</t>
  </si>
  <si>
    <t>Christian Larsen</t>
  </si>
  <si>
    <t>Jonathan Larsen</t>
  </si>
  <si>
    <t>Marius Dahl Stenbock</t>
  </si>
  <si>
    <t>Daniel Pinto</t>
  </si>
  <si>
    <t>Jesper Petterson</t>
  </si>
  <si>
    <t>Satrab Kamelfard</t>
  </si>
  <si>
    <t>Erik Elias Dybdal</t>
  </si>
  <si>
    <t>Sarpsborg SK</t>
  </si>
  <si>
    <t>Tonje Bjørkå</t>
  </si>
  <si>
    <t>Sandra Myrvang</t>
  </si>
  <si>
    <t>Marlene Sannes</t>
  </si>
  <si>
    <t>Tor Einar Kure</t>
  </si>
  <si>
    <t>Sindre Olsen</t>
  </si>
  <si>
    <t>Emil Damgaard</t>
  </si>
  <si>
    <t>Truls Ramstad</t>
  </si>
  <si>
    <t>Smaalenene SK</t>
  </si>
  <si>
    <t>Sebastian Larsen</t>
  </si>
  <si>
    <t>Lars Olav Kure</t>
  </si>
  <si>
    <t>Jørgen Lund</t>
  </si>
  <si>
    <t>Eivind Frorud</t>
  </si>
  <si>
    <t>Andreas Lund</t>
  </si>
  <si>
    <t>K17-29</t>
  </si>
  <si>
    <t>Ann-Helen Jørgensen</t>
  </si>
  <si>
    <t>Elisabeth Arneberg</t>
  </si>
  <si>
    <r>
      <t xml:space="preserve">Helene Stenersen Lund  </t>
    </r>
    <r>
      <rPr>
        <b/>
        <sz val="10"/>
        <rFont val="Arial"/>
        <family val="2"/>
      </rPr>
      <t>(syklet 30 km)</t>
    </r>
  </si>
  <si>
    <t>Kork</t>
  </si>
  <si>
    <t>Nina Gressløs</t>
  </si>
  <si>
    <t>Anne-Gro Westberg</t>
  </si>
  <si>
    <t xml:space="preserve">Anne-Mari Johansen </t>
  </si>
  <si>
    <t>Renate Svendsen</t>
  </si>
  <si>
    <t>Stine Westad</t>
  </si>
  <si>
    <t>Østbygda IL</t>
  </si>
  <si>
    <t>Lise Bovoll</t>
  </si>
  <si>
    <t>Per Ola Gasmann</t>
  </si>
  <si>
    <t>BUL ski &amp; kajakk</t>
  </si>
  <si>
    <t>Vegard Hattestad Jensen</t>
  </si>
  <si>
    <t>Jan Ruben Snopestad</t>
  </si>
  <si>
    <t>Bård Hauan Andersen</t>
  </si>
  <si>
    <t>Håvard Gundrosen</t>
  </si>
  <si>
    <t>Svata Mikaus jr.</t>
  </si>
  <si>
    <t>Lelekbikers</t>
  </si>
  <si>
    <t>Simen Gjulem</t>
  </si>
  <si>
    <t>Håkon Kongtorp</t>
  </si>
  <si>
    <t>Høland</t>
  </si>
  <si>
    <t>Lar Erik Granly</t>
  </si>
  <si>
    <t>Hans Erik Lund</t>
  </si>
  <si>
    <t>Bent Olav Aamodt</t>
  </si>
  <si>
    <t>Ullevål SK</t>
  </si>
  <si>
    <t>Team Engelsviken</t>
  </si>
  <si>
    <t>Ronny Jensen</t>
  </si>
  <si>
    <t>Saugbrugs/HCK</t>
  </si>
  <si>
    <t>Lars Jensen</t>
  </si>
  <si>
    <t>Team Halden.net</t>
  </si>
  <si>
    <t xml:space="preserve">Stian Larsen </t>
  </si>
  <si>
    <t>Lars Fosser</t>
  </si>
  <si>
    <t>Tomas Fredriksen</t>
  </si>
  <si>
    <t>Kent Bøhn</t>
  </si>
  <si>
    <t>Jon Hofgaard</t>
  </si>
  <si>
    <t>Andrew Dobbing</t>
  </si>
  <si>
    <t>Halvor Bakke</t>
  </si>
  <si>
    <t>Thor-Erling Pettersen</t>
  </si>
  <si>
    <t>Ikke tid</t>
  </si>
  <si>
    <t>Svein Gåsbakk</t>
  </si>
  <si>
    <t>Svata Mikaus</t>
  </si>
  <si>
    <t>Espen Lund</t>
  </si>
  <si>
    <t>HCK/Team Icon</t>
  </si>
  <si>
    <t>AF Bygg Glomsrød</t>
  </si>
  <si>
    <t>Tom Andreas Bye</t>
  </si>
  <si>
    <t>Per Arne Christoffersen</t>
  </si>
  <si>
    <t>Tom Kristiansen</t>
  </si>
  <si>
    <t>Fredrikstad IF</t>
  </si>
  <si>
    <t>Stig Hammer</t>
  </si>
  <si>
    <t>Petter Koren</t>
  </si>
  <si>
    <t>Jan Helge Olsen</t>
  </si>
  <si>
    <t>Tore Langsholt</t>
  </si>
  <si>
    <t xml:space="preserve">Ronny Berg </t>
  </si>
  <si>
    <t>Pål Rosenberg</t>
  </si>
  <si>
    <t>Ole Johansen</t>
  </si>
  <si>
    <t>Jan Erik Finnerud</t>
  </si>
  <si>
    <t>Kent Johansen</t>
  </si>
  <si>
    <t>Per Braathen</t>
  </si>
  <si>
    <t>Bertil Alexandersen</t>
  </si>
  <si>
    <t>Emil Eng</t>
  </si>
  <si>
    <t>Ragnar Heier</t>
  </si>
  <si>
    <t>Kjell Andreassen</t>
  </si>
  <si>
    <t>Halden Sp.bank 1</t>
  </si>
  <si>
    <t>Steinar Bjørk</t>
  </si>
  <si>
    <t>Lasse Bjørk</t>
  </si>
  <si>
    <t>Robin Damgaard  (påmeldt 30km-ritt)</t>
  </si>
  <si>
    <t>Marianne Ramstad</t>
  </si>
  <si>
    <t xml:space="preserve">Smaalenene </t>
  </si>
  <si>
    <t>Arne Gjulem</t>
  </si>
  <si>
    <t>Østbygda IL - sykkel</t>
  </si>
  <si>
    <t>Skiptvet IL</t>
  </si>
  <si>
    <t>Martin Gustavsen</t>
  </si>
  <si>
    <t>Lars Erik Granly</t>
  </si>
  <si>
    <t>Kjetil Enger Olsen</t>
  </si>
  <si>
    <t>Rune Holtze Jensen</t>
  </si>
  <si>
    <t>Thomas Myhre</t>
  </si>
  <si>
    <t>Ole-Johnny Ringsrød</t>
  </si>
  <si>
    <t>Bjørn Erik Haugmo</t>
  </si>
  <si>
    <t>Thomas Andersen</t>
  </si>
  <si>
    <t>Bent Solbakken</t>
  </si>
  <si>
    <t>Odd-Øivind Kure</t>
  </si>
  <si>
    <t>Ottar Krog</t>
  </si>
  <si>
    <t>Sverre Ingebrigtsen</t>
  </si>
  <si>
    <t>Torsnes</t>
  </si>
  <si>
    <t>Edgar Andersen</t>
  </si>
  <si>
    <t>Knut Erik Finnestad</t>
  </si>
  <si>
    <t>Noveas BIL</t>
  </si>
  <si>
    <t>Olav Undestad</t>
  </si>
  <si>
    <t>Jan-Ivar Bergsland</t>
  </si>
  <si>
    <t>Thomas Fredriksen</t>
  </si>
  <si>
    <t>Glenn Melby</t>
  </si>
  <si>
    <t>Monica Oseland</t>
  </si>
  <si>
    <t>Helge Paulsen</t>
  </si>
  <si>
    <t>Rolf Persson</t>
  </si>
  <si>
    <t>Lars Vemund Solerød</t>
  </si>
  <si>
    <t>Terje Hermansen</t>
  </si>
  <si>
    <t>Kristian Dahl Hansen</t>
  </si>
  <si>
    <t>Trim</t>
  </si>
  <si>
    <t>Silje Mathisen</t>
  </si>
  <si>
    <t>Victor Mathisen</t>
  </si>
  <si>
    <t>Lars Alexsander Andersen</t>
  </si>
  <si>
    <t>Oskar Petterson</t>
  </si>
  <si>
    <t>Anna Berger</t>
  </si>
  <si>
    <t>Halden Svømmeklubb</t>
  </si>
  <si>
    <t>247/429</t>
  </si>
  <si>
    <t>59/439</t>
  </si>
  <si>
    <t>Brutt</t>
  </si>
  <si>
    <t>Aremark IF</t>
  </si>
  <si>
    <t>Ingen klubb</t>
  </si>
  <si>
    <t>Aremark iF</t>
  </si>
  <si>
    <t>Ingen</t>
  </si>
  <si>
    <t>Sarpsborg CK</t>
  </si>
  <si>
    <t>Sarspborg CK</t>
  </si>
  <si>
    <t>Engesviken slipp</t>
  </si>
  <si>
    <t>Bærum OCK/Team Icom</t>
  </si>
  <si>
    <t>O2 klubben</t>
  </si>
  <si>
    <t>Halden</t>
  </si>
  <si>
    <t>Østbygda</t>
  </si>
  <si>
    <t xml:space="preserve">SK Rye </t>
  </si>
  <si>
    <t>Deltatt</t>
  </si>
  <si>
    <t>Håndballklubben</t>
  </si>
  <si>
    <t>Sivert Akre Halvorsen</t>
  </si>
  <si>
    <t>Simen Nordeng</t>
  </si>
  <si>
    <t>Anders Knoph</t>
  </si>
  <si>
    <t>Anders Buer</t>
  </si>
  <si>
    <t>Anita Halvorsen Foss</t>
  </si>
  <si>
    <t>Anna Johansen</t>
  </si>
  <si>
    <t>Arne Ørås</t>
  </si>
  <si>
    <t>Artur Ziolkowski</t>
  </si>
  <si>
    <t>Arvid Moen</t>
  </si>
  <si>
    <t>Asbjørn  Pedersen</t>
  </si>
  <si>
    <t>Celine Veiulfsen</t>
  </si>
  <si>
    <t>Charlotte Haugene</t>
  </si>
  <si>
    <t>311/439</t>
  </si>
  <si>
    <t>305/400</t>
  </si>
  <si>
    <t>Teodor Nordeng</t>
  </si>
  <si>
    <t>Synne Hahjem</t>
  </si>
  <si>
    <t>Svein Fagereng</t>
  </si>
  <si>
    <t>Frode Andersen</t>
  </si>
  <si>
    <t>Nicolai Andersen</t>
  </si>
  <si>
    <t>Kristoffer Askautrud</t>
  </si>
  <si>
    <t>Vegard Berger</t>
  </si>
  <si>
    <t>Lars Billett</t>
  </si>
  <si>
    <t>Hedvik Scott Bringsjord</t>
  </si>
  <si>
    <t>Pernille Scott Bringsjord</t>
  </si>
  <si>
    <t>Dag Vidar Bønøgård</t>
  </si>
  <si>
    <t>Martin Bønøgård</t>
  </si>
  <si>
    <t>Lars Martin Bråthen</t>
  </si>
  <si>
    <t>Petter Bønøgård</t>
  </si>
  <si>
    <t>Aasmund Danielsen</t>
  </si>
  <si>
    <t>Ola Eggum</t>
  </si>
  <si>
    <t>Jørgen Fagereng</t>
  </si>
  <si>
    <t>Kristian Fagereng</t>
  </si>
  <si>
    <t>Even Fagerhøi</t>
  </si>
  <si>
    <t>John Fidjestøl</t>
  </si>
  <si>
    <t>Kristine Hahjem</t>
  </si>
  <si>
    <t>Jostein Halvorsen</t>
  </si>
  <si>
    <t>Elisabeth Holth</t>
  </si>
  <si>
    <t>Knut Høistad</t>
  </si>
  <si>
    <t>Jan Sigurd Johansen</t>
  </si>
  <si>
    <t>Jannike Johansen</t>
  </si>
  <si>
    <t>Unn Merete Jæger</t>
  </si>
  <si>
    <t>Henriette Jæger</t>
  </si>
  <si>
    <t>Karoline Jæger</t>
  </si>
  <si>
    <t>Einar Knoph</t>
  </si>
  <si>
    <t>Håkon Kollerød</t>
  </si>
  <si>
    <t>Kristian Larsen</t>
  </si>
  <si>
    <t>Emil Liakleiv</t>
  </si>
  <si>
    <t>Jenny Lie</t>
  </si>
  <si>
    <t>Jacob Johan Lie</t>
  </si>
  <si>
    <t>Vidar Lundblad</t>
  </si>
  <si>
    <t xml:space="preserve">Marius Martinsen </t>
  </si>
  <si>
    <t>Josefine Mjølnerød</t>
  </si>
  <si>
    <t>Johannes Mjølnerød</t>
  </si>
  <si>
    <t>Eldar Andre Norderhaug</t>
  </si>
  <si>
    <t>Elisabeth Nøland</t>
  </si>
  <si>
    <t>Richard Olsen</t>
  </si>
  <si>
    <t>Gyda Sjøholt</t>
  </si>
  <si>
    <t>Ole Jonny Skøien</t>
  </si>
  <si>
    <t>Morten Stomperud</t>
  </si>
  <si>
    <t>Ole Svendsby</t>
  </si>
  <si>
    <t>Kamilla Svendsby</t>
  </si>
  <si>
    <t>Malin Thomassen</t>
  </si>
  <si>
    <t>Jessica Veiulfsen</t>
  </si>
  <si>
    <t>John Reidar Westby</t>
  </si>
  <si>
    <t>Menn 60 - 69</t>
  </si>
  <si>
    <t>Menn 50 - 59</t>
  </si>
  <si>
    <t>Menn 40 - 49</t>
  </si>
  <si>
    <t>Menn 30 - 39</t>
  </si>
  <si>
    <t>Menn 17 - 29</t>
  </si>
  <si>
    <t>Kvinner 60 - 69</t>
  </si>
  <si>
    <t>Kvinner 50 - 59</t>
  </si>
  <si>
    <t>Kvinner 40 - 49</t>
  </si>
  <si>
    <t>Kvinner 30 - 39</t>
  </si>
  <si>
    <t>Kvinner 17 - 29</t>
  </si>
  <si>
    <t>Jenter 13 - 16</t>
  </si>
  <si>
    <t>Jenter 11 - 12</t>
  </si>
  <si>
    <t>Jenter 0 - 10</t>
  </si>
  <si>
    <t>Gutter 13 - 16</t>
  </si>
  <si>
    <t>Gutter 11 - 12</t>
  </si>
  <si>
    <t xml:space="preserve">Sammenlagt resultater </t>
  </si>
  <si>
    <t>Halden - Aremark rittkarusell 2009</t>
  </si>
  <si>
    <t>Klasse</t>
  </si>
  <si>
    <t>Navn</t>
  </si>
  <si>
    <t>Klubb</t>
  </si>
  <si>
    <t>S.nr.</t>
  </si>
  <si>
    <t>Høiås</t>
  </si>
  <si>
    <t>Berg</t>
  </si>
  <si>
    <t>Ormtjern</t>
  </si>
  <si>
    <t>Aremark</t>
  </si>
  <si>
    <t>Tot</t>
  </si>
  <si>
    <t>Poeng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</si>
</sst>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:ss.0;@"/>
    <numFmt numFmtId="165" formatCode="hh:mm:ss.0"/>
    <numFmt numFmtId="166" formatCode="h:mm:ss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45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20" fontId="0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46" fontId="0" fillId="0" borderId="0" xfId="0" applyNumberFormat="1" applyFont="1" applyBorder="1" applyAlignment="1">
      <alignment horizontal="right"/>
    </xf>
    <xf numFmtId="4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 applyProtection="1">
      <alignment/>
      <protection locked="0"/>
    </xf>
    <xf numFmtId="165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6"/>
  <sheetViews>
    <sheetView tabSelected="1" workbookViewId="0" topLeftCell="A226">
      <selection activeCell="A250" sqref="A250:IV345"/>
    </sheetView>
  </sheetViews>
  <sheetFormatPr defaultColWidth="9.140625" defaultRowHeight="12.75"/>
  <cols>
    <col min="1" max="1" width="9.140625" style="37" customWidth="1"/>
    <col min="2" max="2" width="21.28125" style="1" customWidth="1"/>
    <col min="3" max="3" width="13.421875" style="1" hidden="1" customWidth="1"/>
    <col min="4" max="4" width="5.7109375" style="1" hidden="1" customWidth="1"/>
    <col min="5" max="5" width="23.00390625" style="1" customWidth="1"/>
    <col min="6" max="6" width="6.00390625" style="1" customWidth="1"/>
    <col min="7" max="7" width="9.140625" style="1" hidden="1" customWidth="1"/>
    <col min="8" max="8" width="11.140625" style="10" customWidth="1"/>
    <col min="9" max="9" width="11.421875" style="1" customWidth="1"/>
    <col min="10" max="11" width="11.140625" style="1" customWidth="1"/>
    <col min="12" max="12" width="4.7109375" style="8" customWidth="1"/>
    <col min="13" max="13" width="4.8515625" style="8" customWidth="1"/>
    <col min="14" max="14" width="4.28125" style="8" customWidth="1"/>
    <col min="15" max="15" width="4.421875" style="8" customWidth="1"/>
    <col min="16" max="16" width="4.7109375" style="35" customWidth="1"/>
    <col min="17" max="16384" width="9.140625" style="1" customWidth="1"/>
  </cols>
  <sheetData>
    <row r="1" ht="20.25">
      <c r="A1" s="53" t="s">
        <v>621</v>
      </c>
    </row>
    <row r="2" ht="12.75">
      <c r="A2" s="37" t="s">
        <v>620</v>
      </c>
    </row>
    <row r="4" spans="1:16" ht="12.75">
      <c r="A4" s="54" t="s">
        <v>622</v>
      </c>
      <c r="B4" s="55" t="s">
        <v>623</v>
      </c>
      <c r="C4" s="55"/>
      <c r="D4" s="55"/>
      <c r="E4" s="55" t="s">
        <v>624</v>
      </c>
      <c r="F4" s="55" t="s">
        <v>625</v>
      </c>
      <c r="G4" s="55"/>
      <c r="H4" s="56" t="s">
        <v>626</v>
      </c>
      <c r="I4" s="55" t="s">
        <v>627</v>
      </c>
      <c r="J4" s="55" t="s">
        <v>628</v>
      </c>
      <c r="K4" s="55" t="s">
        <v>629</v>
      </c>
      <c r="L4" s="57" t="s">
        <v>631</v>
      </c>
      <c r="M4" s="57"/>
      <c r="N4" s="57"/>
      <c r="O4" s="57"/>
      <c r="P4" s="55" t="s">
        <v>630</v>
      </c>
    </row>
    <row r="6" spans="1:19" ht="12.75">
      <c r="A6" s="49" t="s">
        <v>619</v>
      </c>
      <c r="B6" s="42"/>
      <c r="C6" s="43"/>
      <c r="D6" s="43"/>
      <c r="E6" s="42"/>
      <c r="F6" s="42"/>
      <c r="G6" s="43"/>
      <c r="H6" s="44"/>
      <c r="I6" s="43"/>
      <c r="J6" s="43"/>
      <c r="K6" s="43"/>
      <c r="L6" s="47"/>
      <c r="M6" s="47"/>
      <c r="N6" s="47"/>
      <c r="O6" s="47"/>
      <c r="P6" s="48"/>
      <c r="S6" s="6"/>
    </row>
    <row r="7" spans="1:16" ht="12.75">
      <c r="A7" s="36" t="s">
        <v>0</v>
      </c>
      <c r="B7" s="6" t="s">
        <v>519</v>
      </c>
      <c r="E7" s="6" t="s">
        <v>15</v>
      </c>
      <c r="F7" s="6">
        <v>414</v>
      </c>
      <c r="H7" s="51"/>
      <c r="I7" s="24"/>
      <c r="J7" s="50" t="s">
        <v>539</v>
      </c>
      <c r="K7" s="50" t="s">
        <v>539</v>
      </c>
      <c r="M7" s="8">
        <v>1</v>
      </c>
      <c r="N7" s="8">
        <v>1</v>
      </c>
      <c r="O7" s="32">
        <v>1</v>
      </c>
      <c r="P7" s="34">
        <f>SUM(L7:O7)</f>
        <v>3</v>
      </c>
    </row>
    <row r="8" spans="1:16" ht="12.75">
      <c r="A8" s="36" t="s">
        <v>0</v>
      </c>
      <c r="B8" s="6" t="s">
        <v>394</v>
      </c>
      <c r="E8" s="6" t="s">
        <v>2</v>
      </c>
      <c r="F8" s="6">
        <v>359</v>
      </c>
      <c r="H8" s="51"/>
      <c r="I8" s="24"/>
      <c r="J8" s="50" t="s">
        <v>539</v>
      </c>
      <c r="K8" s="50" t="s">
        <v>539</v>
      </c>
      <c r="M8" s="8">
        <v>1</v>
      </c>
      <c r="N8" s="8">
        <v>1</v>
      </c>
      <c r="O8" s="32">
        <v>1</v>
      </c>
      <c r="P8" s="34">
        <f>SUM(L8:O8)</f>
        <v>3</v>
      </c>
    </row>
    <row r="9" spans="1:16" ht="12.75">
      <c r="A9" s="36" t="s">
        <v>0</v>
      </c>
      <c r="B9" s="6" t="s">
        <v>19</v>
      </c>
      <c r="E9" s="6" t="s">
        <v>17</v>
      </c>
      <c r="F9" s="6">
        <v>283</v>
      </c>
      <c r="H9" s="52"/>
      <c r="I9" s="24"/>
      <c r="J9" s="50" t="s">
        <v>539</v>
      </c>
      <c r="K9" s="50" t="s">
        <v>539</v>
      </c>
      <c r="L9" s="8">
        <v>1</v>
      </c>
      <c r="M9" s="8">
        <v>1</v>
      </c>
      <c r="N9" s="8">
        <v>1</v>
      </c>
      <c r="O9" s="32">
        <v>1</v>
      </c>
      <c r="P9" s="34">
        <f>LARGE(L9:O9,1)+LARGE(L9:O9,2)+LARGE(L9:O9,3)</f>
        <v>3</v>
      </c>
    </row>
    <row r="10" spans="1:16" ht="12.75">
      <c r="A10" s="36" t="s">
        <v>0</v>
      </c>
      <c r="B10" s="6" t="s">
        <v>16</v>
      </c>
      <c r="E10" s="6" t="s">
        <v>17</v>
      </c>
      <c r="F10" s="6">
        <v>252</v>
      </c>
      <c r="H10" s="52"/>
      <c r="I10" s="24"/>
      <c r="J10" s="24"/>
      <c r="K10" s="50" t="s">
        <v>539</v>
      </c>
      <c r="L10" s="8">
        <v>1</v>
      </c>
      <c r="M10" s="8">
        <v>1</v>
      </c>
      <c r="O10" s="32">
        <v>1</v>
      </c>
      <c r="P10" s="34">
        <f>SUM(L10:O10)</f>
        <v>3</v>
      </c>
    </row>
    <row r="11" spans="1:16" ht="12.75">
      <c r="A11" s="36" t="s">
        <v>0</v>
      </c>
      <c r="B11" s="6" t="s">
        <v>3</v>
      </c>
      <c r="E11" s="6" t="s">
        <v>2</v>
      </c>
      <c r="F11" s="6">
        <v>18</v>
      </c>
      <c r="H11" s="52"/>
      <c r="I11" s="24"/>
      <c r="J11" s="50" t="s">
        <v>539</v>
      </c>
      <c r="K11" s="50" t="s">
        <v>539</v>
      </c>
      <c r="L11" s="8">
        <v>1</v>
      </c>
      <c r="M11" s="8">
        <v>1</v>
      </c>
      <c r="N11" s="8">
        <v>1</v>
      </c>
      <c r="O11" s="32">
        <v>1</v>
      </c>
      <c r="P11" s="34">
        <f>LARGE(L11:O11,1)+LARGE(L11:O11,2)+LARGE(L11:O11,3)</f>
        <v>3</v>
      </c>
    </row>
    <row r="12" spans="1:16" ht="12.75">
      <c r="A12" s="37" t="s">
        <v>0</v>
      </c>
      <c r="B12" s="12" t="s">
        <v>395</v>
      </c>
      <c r="E12" s="12" t="s">
        <v>386</v>
      </c>
      <c r="F12" s="6">
        <v>314</v>
      </c>
      <c r="H12" s="52" t="s">
        <v>539</v>
      </c>
      <c r="I12" s="24"/>
      <c r="J12" s="50" t="s">
        <v>539</v>
      </c>
      <c r="K12" s="24"/>
      <c r="L12" s="8">
        <v>1</v>
      </c>
      <c r="M12" s="8">
        <v>1</v>
      </c>
      <c r="N12" s="8">
        <v>1</v>
      </c>
      <c r="P12" s="34">
        <f>SUM(L12:O12)</f>
        <v>3</v>
      </c>
    </row>
    <row r="13" spans="1:16" ht="12.75">
      <c r="A13" s="36" t="s">
        <v>0</v>
      </c>
      <c r="B13" s="6" t="s">
        <v>8</v>
      </c>
      <c r="E13" s="6" t="s">
        <v>7</v>
      </c>
      <c r="F13" s="6">
        <v>192</v>
      </c>
      <c r="H13" s="52"/>
      <c r="I13" s="24"/>
      <c r="J13" s="50" t="s">
        <v>539</v>
      </c>
      <c r="K13" s="50" t="s">
        <v>539</v>
      </c>
      <c r="L13" s="8">
        <v>1</v>
      </c>
      <c r="M13" s="8">
        <v>1</v>
      </c>
      <c r="N13" s="8">
        <v>1</v>
      </c>
      <c r="O13" s="32">
        <v>1</v>
      </c>
      <c r="P13" s="34">
        <f>LARGE(L13:O13,1)+LARGE(L13:O13,2)+LARGE(L13:O13,3)</f>
        <v>3</v>
      </c>
    </row>
    <row r="14" spans="1:16" ht="12.75">
      <c r="A14" s="36" t="s">
        <v>0</v>
      </c>
      <c r="B14" s="6" t="s">
        <v>14</v>
      </c>
      <c r="E14" s="6" t="s">
        <v>15</v>
      </c>
      <c r="F14" s="6">
        <v>240</v>
      </c>
      <c r="H14" s="52"/>
      <c r="I14" s="24"/>
      <c r="J14" s="50" t="s">
        <v>539</v>
      </c>
      <c r="K14" s="24"/>
      <c r="L14" s="8">
        <v>1</v>
      </c>
      <c r="M14" s="8">
        <v>1</v>
      </c>
      <c r="N14" s="8">
        <v>1</v>
      </c>
      <c r="P14" s="34">
        <f aca="true" t="shared" si="0" ref="P14:P19">SUM(L14:O14)</f>
        <v>3</v>
      </c>
    </row>
    <row r="15" spans="1:16" ht="12.75">
      <c r="A15" s="36" t="s">
        <v>0</v>
      </c>
      <c r="B15" s="6" t="s">
        <v>9</v>
      </c>
      <c r="E15" s="6" t="s">
        <v>10</v>
      </c>
      <c r="F15" s="6">
        <v>203</v>
      </c>
      <c r="H15" s="52"/>
      <c r="I15" s="24"/>
      <c r="J15" s="50" t="s">
        <v>539</v>
      </c>
      <c r="K15" s="50" t="s">
        <v>539</v>
      </c>
      <c r="L15" s="8">
        <v>1</v>
      </c>
      <c r="N15" s="8">
        <v>1</v>
      </c>
      <c r="O15" s="32">
        <v>1</v>
      </c>
      <c r="P15" s="34">
        <f t="shared" si="0"/>
        <v>3</v>
      </c>
    </row>
    <row r="16" spans="1:16" ht="12.75">
      <c r="A16" s="36" t="s">
        <v>0</v>
      </c>
      <c r="B16" s="6" t="s">
        <v>20</v>
      </c>
      <c r="E16" s="6" t="s">
        <v>15</v>
      </c>
      <c r="F16" s="6">
        <v>284</v>
      </c>
      <c r="H16" s="52"/>
      <c r="I16" s="24"/>
      <c r="J16" s="50" t="s">
        <v>539</v>
      </c>
      <c r="K16" s="50" t="s">
        <v>539</v>
      </c>
      <c r="L16" s="8">
        <v>1</v>
      </c>
      <c r="N16" s="8">
        <v>1</v>
      </c>
      <c r="O16" s="32">
        <v>1</v>
      </c>
      <c r="P16" s="34">
        <f t="shared" si="0"/>
        <v>3</v>
      </c>
    </row>
    <row r="17" spans="1:16" ht="12.75">
      <c r="A17" s="36" t="s">
        <v>0</v>
      </c>
      <c r="B17" s="6" t="s">
        <v>11</v>
      </c>
      <c r="E17" s="6" t="s">
        <v>7</v>
      </c>
      <c r="F17" s="6">
        <v>207</v>
      </c>
      <c r="H17" s="52"/>
      <c r="I17" s="24"/>
      <c r="J17" s="50" t="s">
        <v>539</v>
      </c>
      <c r="K17" s="24"/>
      <c r="L17" s="8">
        <v>1</v>
      </c>
      <c r="M17" s="8">
        <v>1</v>
      </c>
      <c r="N17" s="8">
        <v>1</v>
      </c>
      <c r="P17" s="34">
        <f t="shared" si="0"/>
        <v>3</v>
      </c>
    </row>
    <row r="18" spans="1:16" ht="12.75">
      <c r="A18" s="36" t="s">
        <v>0</v>
      </c>
      <c r="B18" s="6" t="s">
        <v>392</v>
      </c>
      <c r="E18" s="6" t="s">
        <v>15</v>
      </c>
      <c r="F18" s="6">
        <v>333</v>
      </c>
      <c r="H18" s="51"/>
      <c r="I18" s="24"/>
      <c r="J18" s="50" t="s">
        <v>539</v>
      </c>
      <c r="K18" s="50" t="s">
        <v>539</v>
      </c>
      <c r="M18" s="8">
        <v>1</v>
      </c>
      <c r="N18" s="8">
        <v>1</v>
      </c>
      <c r="O18" s="32">
        <v>1</v>
      </c>
      <c r="P18" s="34">
        <f t="shared" si="0"/>
        <v>3</v>
      </c>
    </row>
    <row r="19" spans="1:16" ht="12.75">
      <c r="A19" s="36" t="s">
        <v>0</v>
      </c>
      <c r="B19" s="6" t="s">
        <v>396</v>
      </c>
      <c r="E19" s="6" t="s">
        <v>29</v>
      </c>
      <c r="F19" s="6">
        <v>398</v>
      </c>
      <c r="H19" s="51"/>
      <c r="I19" s="24"/>
      <c r="J19" s="50" t="s">
        <v>539</v>
      </c>
      <c r="K19" s="50" t="s">
        <v>539</v>
      </c>
      <c r="M19" s="8">
        <v>1</v>
      </c>
      <c r="N19" s="8">
        <v>1</v>
      </c>
      <c r="O19" s="32">
        <v>1</v>
      </c>
      <c r="P19" s="34">
        <f t="shared" si="0"/>
        <v>3</v>
      </c>
    </row>
    <row r="20" spans="1:16" ht="12.75">
      <c r="A20" s="36" t="s">
        <v>0</v>
      </c>
      <c r="B20" s="6" t="s">
        <v>6</v>
      </c>
      <c r="E20" s="6" t="s">
        <v>7</v>
      </c>
      <c r="F20" s="6">
        <v>187</v>
      </c>
      <c r="H20" s="52"/>
      <c r="I20" s="24"/>
      <c r="J20" s="50" t="s">
        <v>539</v>
      </c>
      <c r="K20" s="50" t="s">
        <v>539</v>
      </c>
      <c r="L20" s="8">
        <v>1</v>
      </c>
      <c r="M20" s="8">
        <v>1</v>
      </c>
      <c r="N20" s="8">
        <v>1</v>
      </c>
      <c r="O20" s="32">
        <v>1</v>
      </c>
      <c r="P20" s="34">
        <f>LARGE(L20:O20,1)+LARGE(L20:O20,2)+LARGE(L20:O20,3)</f>
        <v>3</v>
      </c>
    </row>
    <row r="21" spans="1:16" ht="12.75">
      <c r="A21" s="36" t="s">
        <v>0</v>
      </c>
      <c r="B21" s="6" t="s">
        <v>521</v>
      </c>
      <c r="E21" s="6" t="s">
        <v>233</v>
      </c>
      <c r="F21" s="6">
        <v>382</v>
      </c>
      <c r="H21" s="51"/>
      <c r="I21" s="24"/>
      <c r="J21" s="50" t="s">
        <v>539</v>
      </c>
      <c r="K21" s="24"/>
      <c r="M21" s="8">
        <v>1</v>
      </c>
      <c r="N21" s="8">
        <v>1</v>
      </c>
      <c r="P21" s="34">
        <f aca="true" t="shared" si="1" ref="P21:P44">SUM(L21:O21)</f>
        <v>2</v>
      </c>
    </row>
    <row r="22" spans="1:16" ht="12.75">
      <c r="A22" s="36" t="s">
        <v>0</v>
      </c>
      <c r="B22" s="6" t="s">
        <v>399</v>
      </c>
      <c r="E22" s="6" t="s">
        <v>2</v>
      </c>
      <c r="F22" s="6">
        <v>412</v>
      </c>
      <c r="H22" s="51"/>
      <c r="I22" s="24"/>
      <c r="J22" s="50" t="s">
        <v>539</v>
      </c>
      <c r="K22" s="24"/>
      <c r="M22" s="8">
        <v>1</v>
      </c>
      <c r="N22" s="8">
        <v>1</v>
      </c>
      <c r="P22" s="34">
        <f t="shared" si="1"/>
        <v>2</v>
      </c>
    </row>
    <row r="23" spans="1:16" ht="12.75">
      <c r="A23" s="37" t="s">
        <v>0</v>
      </c>
      <c r="B23" s="6" t="s">
        <v>382</v>
      </c>
      <c r="E23" s="6" t="s">
        <v>17</v>
      </c>
      <c r="F23" s="6">
        <v>245</v>
      </c>
      <c r="H23" s="52" t="s">
        <v>539</v>
      </c>
      <c r="I23" s="24"/>
      <c r="J23" s="24"/>
      <c r="K23" s="24"/>
      <c r="L23" s="8">
        <v>1</v>
      </c>
      <c r="M23" s="8">
        <v>1</v>
      </c>
      <c r="P23" s="34">
        <f t="shared" si="1"/>
        <v>2</v>
      </c>
    </row>
    <row r="24" spans="1:16" ht="12.75">
      <c r="A24" s="36" t="s">
        <v>0</v>
      </c>
      <c r="B24" s="6" t="s">
        <v>22</v>
      </c>
      <c r="E24" s="6" t="s">
        <v>23</v>
      </c>
      <c r="F24" s="6">
        <v>315</v>
      </c>
      <c r="H24" s="52" t="s">
        <v>539</v>
      </c>
      <c r="I24" s="24"/>
      <c r="J24" s="24"/>
      <c r="K24" s="24"/>
      <c r="L24" s="8">
        <v>1</v>
      </c>
      <c r="P24" s="34">
        <f t="shared" si="1"/>
        <v>1</v>
      </c>
    </row>
    <row r="25" spans="1:16" ht="12.75">
      <c r="A25" s="36" t="s">
        <v>0</v>
      </c>
      <c r="B25" s="6" t="s">
        <v>12</v>
      </c>
      <c r="E25" s="6" t="s">
        <v>13</v>
      </c>
      <c r="F25" s="6">
        <v>224</v>
      </c>
      <c r="H25" s="52"/>
      <c r="I25" s="24"/>
      <c r="J25" s="24"/>
      <c r="K25" s="24"/>
      <c r="L25" s="8">
        <v>1</v>
      </c>
      <c r="P25" s="34">
        <f t="shared" si="1"/>
        <v>1</v>
      </c>
    </row>
    <row r="26" spans="1:16" ht="12.75">
      <c r="A26" s="36" t="s">
        <v>0</v>
      </c>
      <c r="B26" s="28" t="s">
        <v>555</v>
      </c>
      <c r="C26" s="28"/>
      <c r="D26" s="28">
        <v>1</v>
      </c>
      <c r="E26" s="28" t="s">
        <v>527</v>
      </c>
      <c r="F26" s="26">
        <v>476</v>
      </c>
      <c r="G26" s="28"/>
      <c r="H26" s="24"/>
      <c r="I26" s="24"/>
      <c r="J26" s="24"/>
      <c r="K26" s="50" t="s">
        <v>539</v>
      </c>
      <c r="L26" s="4"/>
      <c r="M26" s="5"/>
      <c r="O26" s="32">
        <v>1</v>
      </c>
      <c r="P26" s="34">
        <f t="shared" si="1"/>
        <v>1</v>
      </c>
    </row>
    <row r="27" spans="1:16" ht="12.75">
      <c r="A27" s="36" t="s">
        <v>0</v>
      </c>
      <c r="B27" s="6" t="s">
        <v>18</v>
      </c>
      <c r="E27" s="6" t="s">
        <v>10</v>
      </c>
      <c r="F27" s="6">
        <v>275</v>
      </c>
      <c r="H27" s="52"/>
      <c r="I27" s="24"/>
      <c r="J27" s="24"/>
      <c r="K27" s="24"/>
      <c r="L27" s="8">
        <v>1</v>
      </c>
      <c r="P27" s="34">
        <f t="shared" si="1"/>
        <v>1</v>
      </c>
    </row>
    <row r="28" spans="1:16" ht="12.75">
      <c r="A28" s="36" t="s">
        <v>0</v>
      </c>
      <c r="B28" s="28" t="s">
        <v>541</v>
      </c>
      <c r="C28" s="28"/>
      <c r="D28" s="28">
        <v>1</v>
      </c>
      <c r="E28" s="28" t="s">
        <v>527</v>
      </c>
      <c r="F28" s="26">
        <v>494</v>
      </c>
      <c r="G28" s="28"/>
      <c r="H28" s="24"/>
      <c r="I28" s="24"/>
      <c r="J28" s="24"/>
      <c r="K28" s="50" t="s">
        <v>539</v>
      </c>
      <c r="O28" s="32">
        <v>1</v>
      </c>
      <c r="P28" s="34">
        <f t="shared" si="1"/>
        <v>1</v>
      </c>
    </row>
    <row r="29" spans="1:16" ht="12.75">
      <c r="A29" s="36" t="s">
        <v>0</v>
      </c>
      <c r="B29" s="28" t="s">
        <v>542</v>
      </c>
      <c r="C29" s="28"/>
      <c r="D29" s="28">
        <v>1</v>
      </c>
      <c r="E29" s="28" t="s">
        <v>527</v>
      </c>
      <c r="F29" s="26">
        <v>477</v>
      </c>
      <c r="G29" s="28"/>
      <c r="H29" s="24"/>
      <c r="I29" s="24"/>
      <c r="J29" s="24"/>
      <c r="K29" s="50" t="s">
        <v>539</v>
      </c>
      <c r="L29" s="4"/>
      <c r="M29" s="5"/>
      <c r="O29" s="32">
        <v>1</v>
      </c>
      <c r="P29" s="34">
        <f t="shared" si="1"/>
        <v>1</v>
      </c>
    </row>
    <row r="30" spans="1:16" ht="12.75">
      <c r="A30" s="36" t="s">
        <v>0</v>
      </c>
      <c r="B30" s="12" t="s">
        <v>393</v>
      </c>
      <c r="E30" s="12" t="s">
        <v>17</v>
      </c>
      <c r="H30" s="51"/>
      <c r="I30" s="24"/>
      <c r="J30" s="24"/>
      <c r="K30" s="24"/>
      <c r="M30" s="8">
        <v>1</v>
      </c>
      <c r="P30" s="34">
        <f t="shared" si="1"/>
        <v>1</v>
      </c>
    </row>
    <row r="31" spans="1:16" ht="12.75">
      <c r="A31" s="36" t="s">
        <v>0</v>
      </c>
      <c r="B31" s="28" t="s">
        <v>568</v>
      </c>
      <c r="C31" s="28"/>
      <c r="D31" s="28">
        <v>1</v>
      </c>
      <c r="E31" s="28" t="s">
        <v>527</v>
      </c>
      <c r="F31" s="26">
        <v>483</v>
      </c>
      <c r="G31" s="28"/>
      <c r="H31" s="24"/>
      <c r="I31" s="24"/>
      <c r="J31" s="24"/>
      <c r="K31" s="50" t="s">
        <v>539</v>
      </c>
      <c r="L31" s="4"/>
      <c r="M31" s="5"/>
      <c r="O31" s="32">
        <v>1</v>
      </c>
      <c r="P31" s="34">
        <f t="shared" si="1"/>
        <v>1</v>
      </c>
    </row>
    <row r="32" spans="1:16" ht="12.75">
      <c r="A32" s="36" t="s">
        <v>0</v>
      </c>
      <c r="B32" s="28" t="s">
        <v>570</v>
      </c>
      <c r="C32" s="28"/>
      <c r="D32" s="28">
        <v>1</v>
      </c>
      <c r="E32" s="28" t="s">
        <v>17</v>
      </c>
      <c r="F32" s="26">
        <v>490</v>
      </c>
      <c r="G32" s="28"/>
      <c r="H32" s="24"/>
      <c r="I32" s="24"/>
      <c r="J32" s="24"/>
      <c r="K32" s="50" t="s">
        <v>539</v>
      </c>
      <c r="O32" s="32">
        <v>1</v>
      </c>
      <c r="P32" s="34">
        <f t="shared" si="1"/>
        <v>1</v>
      </c>
    </row>
    <row r="33" spans="1:16" ht="12.75">
      <c r="A33" s="36" t="s">
        <v>0</v>
      </c>
      <c r="B33" s="2" t="s">
        <v>559</v>
      </c>
      <c r="C33" s="25"/>
      <c r="D33" s="2">
        <v>1</v>
      </c>
      <c r="E33" s="2" t="s">
        <v>527</v>
      </c>
      <c r="F33" s="31">
        <v>501</v>
      </c>
      <c r="G33" s="2"/>
      <c r="H33" s="24"/>
      <c r="I33" s="24"/>
      <c r="J33" s="24"/>
      <c r="K33" s="50" t="s">
        <v>539</v>
      </c>
      <c r="O33" s="32">
        <v>1</v>
      </c>
      <c r="P33" s="34">
        <f t="shared" si="1"/>
        <v>1</v>
      </c>
    </row>
    <row r="34" spans="1:16" ht="12.75">
      <c r="A34" s="36" t="s">
        <v>0</v>
      </c>
      <c r="B34" s="28" t="s">
        <v>566</v>
      </c>
      <c r="C34" s="28"/>
      <c r="D34" s="28">
        <v>1</v>
      </c>
      <c r="E34" s="28" t="s">
        <v>527</v>
      </c>
      <c r="F34" s="26">
        <v>484</v>
      </c>
      <c r="G34" s="28"/>
      <c r="H34" s="24"/>
      <c r="I34" s="24"/>
      <c r="J34" s="24"/>
      <c r="K34" s="50" t="s">
        <v>539</v>
      </c>
      <c r="O34" s="32">
        <v>1</v>
      </c>
      <c r="P34" s="34">
        <f t="shared" si="1"/>
        <v>1</v>
      </c>
    </row>
    <row r="35" spans="1:16" ht="12.75">
      <c r="A35" s="36" t="s">
        <v>0</v>
      </c>
      <c r="B35" s="6" t="s">
        <v>520</v>
      </c>
      <c r="E35" s="6" t="s">
        <v>15</v>
      </c>
      <c r="F35" s="6">
        <v>442</v>
      </c>
      <c r="H35" s="51"/>
      <c r="I35" s="24"/>
      <c r="J35" s="50" t="s">
        <v>539</v>
      </c>
      <c r="K35" s="24"/>
      <c r="N35" s="8">
        <v>1</v>
      </c>
      <c r="P35" s="34">
        <f t="shared" si="1"/>
        <v>1</v>
      </c>
    </row>
    <row r="36" spans="1:16" ht="12.75">
      <c r="A36" s="36" t="s">
        <v>0</v>
      </c>
      <c r="B36" s="6" t="s">
        <v>4</v>
      </c>
      <c r="E36" s="6" t="s">
        <v>5</v>
      </c>
      <c r="F36" s="6">
        <v>178</v>
      </c>
      <c r="H36" s="52"/>
      <c r="I36" s="24"/>
      <c r="J36" s="24"/>
      <c r="K36" s="24"/>
      <c r="L36" s="8">
        <v>1</v>
      </c>
      <c r="P36" s="34">
        <f t="shared" si="1"/>
        <v>1</v>
      </c>
    </row>
    <row r="37" spans="1:16" ht="12.75">
      <c r="A37" s="36" t="s">
        <v>0</v>
      </c>
      <c r="B37" s="6" t="s">
        <v>21</v>
      </c>
      <c r="E37" s="6" t="s">
        <v>10</v>
      </c>
      <c r="F37" s="6">
        <v>300</v>
      </c>
      <c r="H37" s="52" t="s">
        <v>539</v>
      </c>
      <c r="I37" s="24"/>
      <c r="J37" s="24"/>
      <c r="K37" s="24"/>
      <c r="L37" s="8">
        <v>1</v>
      </c>
      <c r="P37" s="34">
        <f t="shared" si="1"/>
        <v>1</v>
      </c>
    </row>
    <row r="38" spans="1:16" ht="12.75">
      <c r="A38" s="36" t="s">
        <v>0</v>
      </c>
      <c r="B38" s="28" t="s">
        <v>572</v>
      </c>
      <c r="C38" s="28"/>
      <c r="D38" s="28">
        <v>1</v>
      </c>
      <c r="E38" s="28" t="s">
        <v>527</v>
      </c>
      <c r="F38" s="26">
        <v>479</v>
      </c>
      <c r="G38" s="28"/>
      <c r="H38" s="24"/>
      <c r="I38" s="24"/>
      <c r="J38" s="24"/>
      <c r="K38" s="50" t="s">
        <v>539</v>
      </c>
      <c r="L38" s="4"/>
      <c r="M38" s="5"/>
      <c r="O38" s="32">
        <v>1</v>
      </c>
      <c r="P38" s="34">
        <f t="shared" si="1"/>
        <v>1</v>
      </c>
    </row>
    <row r="39" spans="1:16" ht="12.75">
      <c r="A39" s="36" t="s">
        <v>0</v>
      </c>
      <c r="B39" s="28" t="s">
        <v>571</v>
      </c>
      <c r="C39" s="28"/>
      <c r="D39" s="28">
        <v>1</v>
      </c>
      <c r="E39" s="28" t="s">
        <v>527</v>
      </c>
      <c r="F39" s="26">
        <v>480</v>
      </c>
      <c r="G39" s="28"/>
      <c r="H39" s="24"/>
      <c r="I39" s="24"/>
      <c r="J39" s="24"/>
      <c r="K39" s="50" t="s">
        <v>539</v>
      </c>
      <c r="L39" s="4"/>
      <c r="M39" s="5"/>
      <c r="O39" s="32">
        <v>1</v>
      </c>
      <c r="P39" s="34">
        <f t="shared" si="1"/>
        <v>1</v>
      </c>
    </row>
    <row r="40" spans="1:16" ht="12.75">
      <c r="A40" s="36" t="s">
        <v>0</v>
      </c>
      <c r="B40" s="12" t="s">
        <v>398</v>
      </c>
      <c r="E40" s="12" t="s">
        <v>186</v>
      </c>
      <c r="H40" s="51"/>
      <c r="I40" s="24"/>
      <c r="J40" s="24"/>
      <c r="K40" s="24"/>
      <c r="M40" s="8">
        <v>1</v>
      </c>
      <c r="P40" s="34">
        <f t="shared" si="1"/>
        <v>1</v>
      </c>
    </row>
    <row r="41" spans="1:16" ht="12.75">
      <c r="A41" s="36" t="s">
        <v>0</v>
      </c>
      <c r="B41" s="2" t="s">
        <v>593</v>
      </c>
      <c r="C41" s="25"/>
      <c r="D41" s="28">
        <v>1</v>
      </c>
      <c r="E41" s="2" t="s">
        <v>528</v>
      </c>
      <c r="F41" s="26">
        <v>473</v>
      </c>
      <c r="G41" s="28"/>
      <c r="H41" s="24"/>
      <c r="I41" s="24"/>
      <c r="J41" s="24"/>
      <c r="K41" s="50" t="s">
        <v>539</v>
      </c>
      <c r="L41" s="4"/>
      <c r="M41" s="5"/>
      <c r="O41" s="32">
        <v>1</v>
      </c>
      <c r="P41" s="34">
        <f t="shared" si="1"/>
        <v>1</v>
      </c>
    </row>
    <row r="42" spans="1:16" ht="12.75">
      <c r="A42" s="36" t="s">
        <v>0</v>
      </c>
      <c r="B42" s="2" t="s">
        <v>587</v>
      </c>
      <c r="C42" s="25"/>
      <c r="D42" s="2">
        <v>1</v>
      </c>
      <c r="E42" s="2" t="s">
        <v>386</v>
      </c>
      <c r="F42" s="31">
        <v>503</v>
      </c>
      <c r="G42" s="2"/>
      <c r="H42" s="24"/>
      <c r="I42" s="24"/>
      <c r="J42" s="24"/>
      <c r="K42" s="50" t="s">
        <v>539</v>
      </c>
      <c r="O42" s="32">
        <v>1</v>
      </c>
      <c r="P42" s="34">
        <f t="shared" si="1"/>
        <v>1</v>
      </c>
    </row>
    <row r="43" spans="1:16" ht="12.75">
      <c r="A43" s="36" t="s">
        <v>0</v>
      </c>
      <c r="B43" s="12" t="s">
        <v>397</v>
      </c>
      <c r="E43" s="12" t="s">
        <v>186</v>
      </c>
      <c r="H43" s="51"/>
      <c r="I43" s="24"/>
      <c r="J43" s="24"/>
      <c r="K43" s="24"/>
      <c r="M43" s="8">
        <v>1</v>
      </c>
      <c r="P43" s="34">
        <f t="shared" si="1"/>
        <v>1</v>
      </c>
    </row>
    <row r="44" spans="1:16" ht="12.75">
      <c r="A44" s="36" t="s">
        <v>0</v>
      </c>
      <c r="B44" s="28" t="s">
        <v>544</v>
      </c>
      <c r="C44" s="28"/>
      <c r="D44" s="28">
        <v>1</v>
      </c>
      <c r="E44" s="28" t="s">
        <v>527</v>
      </c>
      <c r="F44" s="26">
        <v>493</v>
      </c>
      <c r="G44" s="28"/>
      <c r="H44" s="24"/>
      <c r="I44" s="24"/>
      <c r="J44" s="24"/>
      <c r="K44" s="50" t="s">
        <v>539</v>
      </c>
      <c r="O44" s="32">
        <v>1</v>
      </c>
      <c r="P44" s="34">
        <f t="shared" si="1"/>
        <v>1</v>
      </c>
    </row>
    <row r="45" spans="2:16" ht="12.75">
      <c r="B45" s="12"/>
      <c r="E45" s="12"/>
      <c r="P45" s="34"/>
    </row>
    <row r="46" spans="1:19" ht="12.75">
      <c r="A46" s="49" t="s">
        <v>619</v>
      </c>
      <c r="B46" s="42"/>
      <c r="C46" s="43"/>
      <c r="D46" s="43"/>
      <c r="E46" s="42"/>
      <c r="F46" s="42"/>
      <c r="G46" s="43"/>
      <c r="H46" s="44"/>
      <c r="I46" s="43"/>
      <c r="J46" s="43"/>
      <c r="K46" s="43"/>
      <c r="L46" s="47"/>
      <c r="M46" s="47"/>
      <c r="N46" s="47"/>
      <c r="O46" s="47"/>
      <c r="P46" s="48"/>
      <c r="S46" s="6"/>
    </row>
    <row r="47" spans="1:19" ht="12.75">
      <c r="A47" s="36" t="s">
        <v>24</v>
      </c>
      <c r="B47" s="6" t="s">
        <v>27</v>
      </c>
      <c r="E47" s="6" t="s">
        <v>7</v>
      </c>
      <c r="F47" s="6">
        <v>128</v>
      </c>
      <c r="H47" s="11">
        <v>0.014931712962962961</v>
      </c>
      <c r="I47" s="10">
        <v>0.007847222222222222</v>
      </c>
      <c r="J47" s="11">
        <v>0.007792824074074074</v>
      </c>
      <c r="K47" s="11">
        <v>0.007453703703703703</v>
      </c>
      <c r="L47" s="8">
        <v>18</v>
      </c>
      <c r="M47" s="5">
        <v>19</v>
      </c>
      <c r="N47" s="8">
        <v>20</v>
      </c>
      <c r="O47" s="8">
        <v>19</v>
      </c>
      <c r="P47" s="34">
        <f aca="true" t="shared" si="2" ref="P47:P108">LARGE(L47:O47,1)+LARGE(L47:O47,2)+LARGE(L47:O47,3)</f>
        <v>58</v>
      </c>
      <c r="S47" s="6"/>
    </row>
    <row r="48" spans="1:19" ht="12.75">
      <c r="A48" s="36" t="s">
        <v>24</v>
      </c>
      <c r="B48" s="6" t="s">
        <v>26</v>
      </c>
      <c r="E48" s="6" t="s">
        <v>17</v>
      </c>
      <c r="F48" s="6">
        <v>66</v>
      </c>
      <c r="H48" s="11">
        <v>0.014568287037037038</v>
      </c>
      <c r="I48" s="10">
        <v>0.0078125</v>
      </c>
      <c r="J48" s="11">
        <v>0.008010416666666667</v>
      </c>
      <c r="L48" s="8">
        <v>19</v>
      </c>
      <c r="M48" s="5">
        <v>20</v>
      </c>
      <c r="N48" s="8">
        <v>19</v>
      </c>
      <c r="O48" s="8">
        <v>0</v>
      </c>
      <c r="P48" s="34">
        <f t="shared" si="2"/>
        <v>58</v>
      </c>
      <c r="S48" s="6"/>
    </row>
    <row r="49" spans="1:19" ht="12.75">
      <c r="A49" s="36" t="s">
        <v>24</v>
      </c>
      <c r="B49" s="6" t="s">
        <v>39</v>
      </c>
      <c r="E49" s="6" t="s">
        <v>15</v>
      </c>
      <c r="F49" s="6">
        <v>322</v>
      </c>
      <c r="H49" s="11">
        <v>0.024332175925925927</v>
      </c>
      <c r="I49" s="10">
        <v>0.007905092592592592</v>
      </c>
      <c r="J49" s="11">
        <v>0.008177083333333333</v>
      </c>
      <c r="K49" s="11">
        <v>0.007442129629629629</v>
      </c>
      <c r="L49" s="8">
        <v>7</v>
      </c>
      <c r="M49" s="8">
        <v>18</v>
      </c>
      <c r="N49" s="8">
        <v>17</v>
      </c>
      <c r="O49" s="32">
        <v>20</v>
      </c>
      <c r="P49" s="34">
        <f t="shared" si="2"/>
        <v>55</v>
      </c>
      <c r="S49" s="6"/>
    </row>
    <row r="50" spans="1:16" ht="12.75">
      <c r="A50" s="36" t="s">
        <v>24</v>
      </c>
      <c r="B50" s="6" t="s">
        <v>400</v>
      </c>
      <c r="E50" s="6" t="s">
        <v>17</v>
      </c>
      <c r="F50" s="6">
        <v>344</v>
      </c>
      <c r="I50" s="13">
        <v>0.008761574074074074</v>
      </c>
      <c r="J50" s="11">
        <v>0.008056712962962963</v>
      </c>
      <c r="K50" s="11">
        <v>0.007824074074074075</v>
      </c>
      <c r="L50" s="8">
        <v>0</v>
      </c>
      <c r="M50" s="5">
        <v>15</v>
      </c>
      <c r="N50" s="8">
        <v>18</v>
      </c>
      <c r="O50" s="32">
        <v>18</v>
      </c>
      <c r="P50" s="34">
        <f t="shared" si="2"/>
        <v>51</v>
      </c>
    </row>
    <row r="51" spans="1:19" ht="12.75">
      <c r="A51" s="36" t="s">
        <v>24</v>
      </c>
      <c r="B51" s="6" t="s">
        <v>30</v>
      </c>
      <c r="E51" s="6" t="s">
        <v>17</v>
      </c>
      <c r="F51" s="6">
        <v>253</v>
      </c>
      <c r="H51" s="11">
        <v>0.016501157407407405</v>
      </c>
      <c r="I51" s="10">
        <v>0.008761574074074074</v>
      </c>
      <c r="J51" s="10"/>
      <c r="K51" s="11">
        <v>0.008275462962962962</v>
      </c>
      <c r="L51" s="8">
        <v>16</v>
      </c>
      <c r="M51" s="5">
        <v>16</v>
      </c>
      <c r="N51" s="8">
        <v>0</v>
      </c>
      <c r="O51" s="32">
        <v>16</v>
      </c>
      <c r="P51" s="34">
        <f t="shared" si="2"/>
        <v>48</v>
      </c>
      <c r="S51" s="6"/>
    </row>
    <row r="52" spans="1:19" ht="12.75">
      <c r="A52" s="36" t="s">
        <v>24</v>
      </c>
      <c r="B52" s="6" t="s">
        <v>34</v>
      </c>
      <c r="E52" s="6" t="s">
        <v>15</v>
      </c>
      <c r="F52" s="6">
        <v>181</v>
      </c>
      <c r="H52" s="11">
        <v>0.01710300925925926</v>
      </c>
      <c r="I52" s="10">
        <v>0.009027777777777779</v>
      </c>
      <c r="J52" s="11">
        <v>0.009140046296296297</v>
      </c>
      <c r="L52" s="8">
        <v>12</v>
      </c>
      <c r="M52" s="5">
        <v>13</v>
      </c>
      <c r="N52" s="8">
        <v>15</v>
      </c>
      <c r="O52" s="8">
        <v>0</v>
      </c>
      <c r="P52" s="34">
        <f t="shared" si="2"/>
        <v>40</v>
      </c>
      <c r="S52" s="6"/>
    </row>
    <row r="53" spans="1:19" ht="12.75">
      <c r="A53" s="36" t="s">
        <v>24</v>
      </c>
      <c r="B53" s="6" t="s">
        <v>35</v>
      </c>
      <c r="E53" s="6" t="s">
        <v>17</v>
      </c>
      <c r="F53" s="6">
        <v>95</v>
      </c>
      <c r="H53" s="11">
        <v>0.019609953703703702</v>
      </c>
      <c r="I53" s="10">
        <v>0.00925925925925926</v>
      </c>
      <c r="J53" s="11">
        <v>0.009054398148148148</v>
      </c>
      <c r="L53" s="8">
        <v>11</v>
      </c>
      <c r="M53" s="5">
        <v>12</v>
      </c>
      <c r="N53" s="8">
        <v>16</v>
      </c>
      <c r="O53" s="8">
        <v>0</v>
      </c>
      <c r="P53" s="34">
        <f t="shared" si="2"/>
        <v>39</v>
      </c>
      <c r="S53" s="6"/>
    </row>
    <row r="54" spans="1:19" ht="12.75">
      <c r="A54" s="36" t="s">
        <v>24</v>
      </c>
      <c r="B54" s="6" t="s">
        <v>37</v>
      </c>
      <c r="E54" s="6" t="s">
        <v>7</v>
      </c>
      <c r="F54" s="6">
        <v>124</v>
      </c>
      <c r="H54" s="11">
        <v>0.022497685185185187</v>
      </c>
      <c r="I54" s="10">
        <v>0.010138888888888888</v>
      </c>
      <c r="J54" s="11">
        <v>0.010350694444444444</v>
      </c>
      <c r="K54" s="11">
        <v>0.009606481481481481</v>
      </c>
      <c r="L54" s="8">
        <v>9</v>
      </c>
      <c r="M54" s="5">
        <v>10</v>
      </c>
      <c r="N54" s="8">
        <v>14</v>
      </c>
      <c r="O54" s="8">
        <v>13</v>
      </c>
      <c r="P54" s="34">
        <f t="shared" si="2"/>
        <v>37</v>
      </c>
      <c r="S54" s="6"/>
    </row>
    <row r="55" spans="1:19" ht="12.75">
      <c r="A55" s="36" t="s">
        <v>24</v>
      </c>
      <c r="B55" s="6" t="s">
        <v>32</v>
      </c>
      <c r="E55" s="6" t="s">
        <v>17</v>
      </c>
      <c r="F55" s="6">
        <v>260</v>
      </c>
      <c r="H55" s="11">
        <v>0.016886574074074075</v>
      </c>
      <c r="I55" s="10">
        <v>0.008541666666666668</v>
      </c>
      <c r="J55" s="10"/>
      <c r="L55" s="8">
        <v>14</v>
      </c>
      <c r="M55" s="5">
        <v>17</v>
      </c>
      <c r="N55" s="8">
        <v>0</v>
      </c>
      <c r="O55" s="8">
        <v>0</v>
      </c>
      <c r="P55" s="34">
        <f t="shared" si="2"/>
        <v>31</v>
      </c>
      <c r="S55" s="6"/>
    </row>
    <row r="56" spans="1:19" ht="12.75">
      <c r="A56" s="36" t="s">
        <v>24</v>
      </c>
      <c r="B56" s="6" t="s">
        <v>33</v>
      </c>
      <c r="E56" s="6" t="s">
        <v>17</v>
      </c>
      <c r="F56" s="6">
        <v>64</v>
      </c>
      <c r="H56" s="11">
        <v>0.017003472222222222</v>
      </c>
      <c r="I56" s="10">
        <v>0.008854166666666666</v>
      </c>
      <c r="J56" s="10"/>
      <c r="L56" s="8">
        <v>13</v>
      </c>
      <c r="M56" s="5">
        <v>14</v>
      </c>
      <c r="N56" s="8">
        <v>0</v>
      </c>
      <c r="O56" s="8">
        <v>0</v>
      </c>
      <c r="P56" s="34">
        <f t="shared" si="2"/>
        <v>27</v>
      </c>
      <c r="S56" s="6"/>
    </row>
    <row r="57" spans="1:16" ht="12.75">
      <c r="A57" s="36" t="s">
        <v>24</v>
      </c>
      <c r="B57" s="6" t="s">
        <v>402</v>
      </c>
      <c r="E57" s="6" t="s">
        <v>2</v>
      </c>
      <c r="F57" s="6">
        <v>361</v>
      </c>
      <c r="I57" s="13">
        <v>0.010208333333333333</v>
      </c>
      <c r="J57" s="11">
        <v>0.01058564814814815</v>
      </c>
      <c r="L57" s="8">
        <v>0</v>
      </c>
      <c r="M57" s="5">
        <v>9</v>
      </c>
      <c r="N57" s="8">
        <v>12</v>
      </c>
      <c r="O57" s="8">
        <v>0</v>
      </c>
      <c r="P57" s="34">
        <f t="shared" si="2"/>
        <v>21</v>
      </c>
    </row>
    <row r="58" spans="1:19" ht="12.75">
      <c r="A58" s="36" t="s">
        <v>24</v>
      </c>
      <c r="B58" s="6" t="s">
        <v>25</v>
      </c>
      <c r="E58" s="6" t="s">
        <v>7</v>
      </c>
      <c r="F58" s="6">
        <v>121</v>
      </c>
      <c r="H58" s="11">
        <v>0.012998842592592591</v>
      </c>
      <c r="J58" s="15"/>
      <c r="L58" s="8">
        <v>20</v>
      </c>
      <c r="M58" s="8">
        <v>0</v>
      </c>
      <c r="N58" s="8">
        <v>0</v>
      </c>
      <c r="O58" s="8">
        <v>0</v>
      </c>
      <c r="P58" s="34">
        <f t="shared" si="2"/>
        <v>20</v>
      </c>
      <c r="S58" s="6"/>
    </row>
    <row r="59" spans="1:19" ht="12.75">
      <c r="A59" s="36" t="s">
        <v>24</v>
      </c>
      <c r="B59" s="6" t="s">
        <v>28</v>
      </c>
      <c r="E59" s="6" t="s">
        <v>29</v>
      </c>
      <c r="F59" s="6">
        <v>109</v>
      </c>
      <c r="H59" s="11">
        <v>0.016248842592592593</v>
      </c>
      <c r="J59" s="15"/>
      <c r="L59" s="8">
        <v>17</v>
      </c>
      <c r="M59" s="8">
        <v>0</v>
      </c>
      <c r="N59" s="8">
        <v>0</v>
      </c>
      <c r="O59" s="8">
        <v>0</v>
      </c>
      <c r="P59" s="34">
        <f t="shared" si="2"/>
        <v>17</v>
      </c>
      <c r="S59" s="6"/>
    </row>
    <row r="60" spans="1:16" ht="12.75">
      <c r="A60" s="36" t="s">
        <v>24</v>
      </c>
      <c r="B60" s="28" t="s">
        <v>584</v>
      </c>
      <c r="C60" s="28"/>
      <c r="D60" s="28">
        <v>1</v>
      </c>
      <c r="E60" s="28" t="s">
        <v>527</v>
      </c>
      <c r="F60" s="26">
        <v>492</v>
      </c>
      <c r="G60" s="28"/>
      <c r="H60" s="1"/>
      <c r="K60" s="11">
        <v>0.008263888888888888</v>
      </c>
      <c r="L60" s="8">
        <v>0</v>
      </c>
      <c r="M60" s="8">
        <v>0</v>
      </c>
      <c r="N60" s="8">
        <v>0</v>
      </c>
      <c r="O60" s="8">
        <v>17</v>
      </c>
      <c r="P60" s="34">
        <f t="shared" si="2"/>
        <v>17</v>
      </c>
    </row>
    <row r="61" spans="1:19" ht="12.75">
      <c r="A61" s="36" t="s">
        <v>24</v>
      </c>
      <c r="B61" s="6" t="s">
        <v>31</v>
      </c>
      <c r="E61" s="6" t="s">
        <v>29</v>
      </c>
      <c r="F61" s="6">
        <v>326</v>
      </c>
      <c r="H61" s="11">
        <v>0.01669791666666667</v>
      </c>
      <c r="L61" s="8">
        <v>15</v>
      </c>
      <c r="M61" s="8">
        <v>0</v>
      </c>
      <c r="N61" s="8">
        <v>0</v>
      </c>
      <c r="O61" s="8">
        <v>0</v>
      </c>
      <c r="P61" s="34">
        <f t="shared" si="2"/>
        <v>15</v>
      </c>
      <c r="S61" s="6"/>
    </row>
    <row r="62" spans="1:16" ht="12.75">
      <c r="A62" s="36" t="s">
        <v>24</v>
      </c>
      <c r="B62" s="6" t="s">
        <v>1</v>
      </c>
      <c r="E62" s="6" t="s">
        <v>2</v>
      </c>
      <c r="F62" s="6">
        <v>13</v>
      </c>
      <c r="H62" s="51" t="s">
        <v>539</v>
      </c>
      <c r="I62" s="51" t="s">
        <v>539</v>
      </c>
      <c r="J62" s="11">
        <v>0.01054398148148148</v>
      </c>
      <c r="K62" s="51" t="s">
        <v>539</v>
      </c>
      <c r="L62" s="8">
        <v>1</v>
      </c>
      <c r="M62" s="8">
        <v>1</v>
      </c>
      <c r="N62" s="8">
        <v>13</v>
      </c>
      <c r="O62" s="8">
        <v>0</v>
      </c>
      <c r="P62" s="34">
        <f t="shared" si="2"/>
        <v>15</v>
      </c>
    </row>
    <row r="63" spans="1:16" ht="12.75">
      <c r="A63" s="36" t="s">
        <v>24</v>
      </c>
      <c r="B63" s="28" t="s">
        <v>589</v>
      </c>
      <c r="C63" s="28"/>
      <c r="D63" s="28">
        <v>1</v>
      </c>
      <c r="E63" s="28" t="s">
        <v>527</v>
      </c>
      <c r="F63" s="26">
        <v>496</v>
      </c>
      <c r="G63" s="28"/>
      <c r="H63" s="1"/>
      <c r="K63" s="11">
        <v>0.009363425925925926</v>
      </c>
      <c r="L63" s="8">
        <v>0</v>
      </c>
      <c r="M63" s="8">
        <v>0</v>
      </c>
      <c r="N63" s="8">
        <v>0</v>
      </c>
      <c r="O63" s="8">
        <v>15</v>
      </c>
      <c r="P63" s="34">
        <f t="shared" si="2"/>
        <v>15</v>
      </c>
    </row>
    <row r="64" spans="1:16" ht="12.75">
      <c r="A64" s="36" t="s">
        <v>24</v>
      </c>
      <c r="B64" s="28" t="s">
        <v>561</v>
      </c>
      <c r="C64" s="28"/>
      <c r="D64" s="28">
        <v>1</v>
      </c>
      <c r="E64" s="28" t="s">
        <v>527</v>
      </c>
      <c r="F64" s="26">
        <v>478</v>
      </c>
      <c r="G64" s="28"/>
      <c r="H64" s="1"/>
      <c r="K64" s="11">
        <v>0.009409722222222224</v>
      </c>
      <c r="L64" s="8">
        <v>0</v>
      </c>
      <c r="M64" s="8">
        <v>0</v>
      </c>
      <c r="N64" s="8">
        <v>0</v>
      </c>
      <c r="O64" s="32">
        <v>14</v>
      </c>
      <c r="P64" s="34">
        <f t="shared" si="2"/>
        <v>14</v>
      </c>
    </row>
    <row r="65" spans="1:16" ht="12.75">
      <c r="A65" s="16" t="s">
        <v>24</v>
      </c>
      <c r="B65" s="16" t="s">
        <v>401</v>
      </c>
      <c r="D65" s="17"/>
      <c r="E65" s="16" t="s">
        <v>233</v>
      </c>
      <c r="F65" s="5"/>
      <c r="G65" s="5"/>
      <c r="H65" s="14"/>
      <c r="I65" s="13">
        <v>0.009444444444444445</v>
      </c>
      <c r="J65" s="13"/>
      <c r="K65" s="5"/>
      <c r="L65" s="5">
        <v>0</v>
      </c>
      <c r="M65" s="5">
        <v>11</v>
      </c>
      <c r="N65" s="8">
        <v>0</v>
      </c>
      <c r="O65" s="8">
        <v>0</v>
      </c>
      <c r="P65" s="34">
        <f t="shared" si="2"/>
        <v>11</v>
      </c>
    </row>
    <row r="66" spans="1:19" ht="12.75">
      <c r="A66" s="36" t="s">
        <v>24</v>
      </c>
      <c r="B66" s="6" t="s">
        <v>36</v>
      </c>
      <c r="E66" s="6" t="s">
        <v>17</v>
      </c>
      <c r="F66" s="6">
        <v>259</v>
      </c>
      <c r="H66" s="11">
        <v>0.020414351851851854</v>
      </c>
      <c r="L66" s="8">
        <v>10</v>
      </c>
      <c r="M66" s="8">
        <v>0</v>
      </c>
      <c r="N66" s="8">
        <v>0</v>
      </c>
      <c r="O66" s="8">
        <v>0</v>
      </c>
      <c r="P66" s="34">
        <f t="shared" si="2"/>
        <v>10</v>
      </c>
      <c r="S66" s="6"/>
    </row>
    <row r="67" spans="1:19" ht="12.75">
      <c r="A67" s="36" t="s">
        <v>24</v>
      </c>
      <c r="B67" s="6" t="s">
        <v>38</v>
      </c>
      <c r="E67" s="6" t="s">
        <v>10</v>
      </c>
      <c r="F67" s="6">
        <v>298</v>
      </c>
      <c r="H67" s="11">
        <v>0.023366898148148147</v>
      </c>
      <c r="L67" s="8">
        <v>8</v>
      </c>
      <c r="M67" s="8">
        <v>0</v>
      </c>
      <c r="N67" s="8">
        <v>0</v>
      </c>
      <c r="O67" s="8">
        <v>0</v>
      </c>
      <c r="P67" s="34">
        <f t="shared" si="2"/>
        <v>8</v>
      </c>
      <c r="S67" s="6"/>
    </row>
    <row r="68" spans="1:16" ht="12.75">
      <c r="A68" s="16" t="s">
        <v>24</v>
      </c>
      <c r="B68" s="16" t="s">
        <v>403</v>
      </c>
      <c r="D68" s="17"/>
      <c r="E68" s="16" t="s">
        <v>17</v>
      </c>
      <c r="F68" s="5"/>
      <c r="G68" s="5"/>
      <c r="H68" s="14"/>
      <c r="I68" s="14">
        <v>0.010358796296296295</v>
      </c>
      <c r="J68" s="14"/>
      <c r="K68" s="5"/>
      <c r="L68" s="5">
        <v>0</v>
      </c>
      <c r="M68" s="5">
        <v>8</v>
      </c>
      <c r="N68" s="8">
        <v>0</v>
      </c>
      <c r="O68" s="8">
        <v>0</v>
      </c>
      <c r="P68" s="34">
        <f t="shared" si="2"/>
        <v>8</v>
      </c>
    </row>
    <row r="69" spans="1:19" ht="12.75">
      <c r="A69" s="36" t="s">
        <v>24</v>
      </c>
      <c r="B69" s="6" t="s">
        <v>40</v>
      </c>
      <c r="E69" s="6" t="s">
        <v>10</v>
      </c>
      <c r="F69" s="6">
        <v>299</v>
      </c>
      <c r="H69" s="11">
        <v>0.024640046296296295</v>
      </c>
      <c r="J69" s="15"/>
      <c r="L69" s="8">
        <v>6</v>
      </c>
      <c r="M69" s="8">
        <v>0</v>
      </c>
      <c r="N69" s="8">
        <v>0</v>
      </c>
      <c r="O69" s="8">
        <v>0</v>
      </c>
      <c r="P69" s="34">
        <f t="shared" si="2"/>
        <v>6</v>
      </c>
      <c r="S69" s="6"/>
    </row>
    <row r="70" spans="1:19" ht="12.75">
      <c r="A70" s="36"/>
      <c r="B70" s="6"/>
      <c r="E70" s="6"/>
      <c r="F70" s="6"/>
      <c r="H70" s="11"/>
      <c r="J70" s="15"/>
      <c r="P70" s="34"/>
      <c r="S70" s="6"/>
    </row>
    <row r="71" spans="1:19" ht="12.75">
      <c r="A71" s="49" t="s">
        <v>618</v>
      </c>
      <c r="B71" s="42"/>
      <c r="C71" s="43"/>
      <c r="D71" s="43"/>
      <c r="E71" s="42"/>
      <c r="F71" s="42"/>
      <c r="G71" s="43"/>
      <c r="H71" s="44"/>
      <c r="I71" s="43"/>
      <c r="J71" s="43"/>
      <c r="K71" s="43"/>
      <c r="L71" s="47"/>
      <c r="M71" s="47"/>
      <c r="N71" s="47"/>
      <c r="O71" s="47"/>
      <c r="P71" s="48"/>
      <c r="S71" s="6"/>
    </row>
    <row r="72" spans="1:19" ht="12.75">
      <c r="A72" s="36" t="s">
        <v>41</v>
      </c>
      <c r="B72" s="6" t="s">
        <v>46</v>
      </c>
      <c r="E72" s="6" t="s">
        <v>17</v>
      </c>
      <c r="F72" s="6">
        <v>96</v>
      </c>
      <c r="H72" s="11">
        <v>0.025321759259259256</v>
      </c>
      <c r="I72" s="10">
        <v>0.03364583333333333</v>
      </c>
      <c r="J72" s="11">
        <v>0.018506944444444444</v>
      </c>
      <c r="K72" s="11">
        <v>0.019063657407407408</v>
      </c>
      <c r="L72" s="8">
        <v>17</v>
      </c>
      <c r="M72" s="5">
        <v>19</v>
      </c>
      <c r="N72" s="5">
        <v>20</v>
      </c>
      <c r="O72" s="33">
        <v>20</v>
      </c>
      <c r="P72" s="34">
        <f t="shared" si="2"/>
        <v>59</v>
      </c>
      <c r="S72" s="6"/>
    </row>
    <row r="73" spans="1:19" ht="12.75">
      <c r="A73" s="36" t="s">
        <v>41</v>
      </c>
      <c r="B73" s="6" t="s">
        <v>53</v>
      </c>
      <c r="E73" s="6" t="s">
        <v>17</v>
      </c>
      <c r="F73" s="6">
        <v>84</v>
      </c>
      <c r="H73" s="11">
        <v>0.027506944444444445</v>
      </c>
      <c r="I73" s="10">
        <v>0.035625</v>
      </c>
      <c r="J73" s="11">
        <v>0.019116898148148147</v>
      </c>
      <c r="K73" s="11">
        <v>0.020388078703703703</v>
      </c>
      <c r="L73" s="8">
        <v>11</v>
      </c>
      <c r="M73" s="5">
        <v>18</v>
      </c>
      <c r="N73" s="5">
        <v>18</v>
      </c>
      <c r="O73" s="8">
        <v>15</v>
      </c>
      <c r="P73" s="34">
        <f t="shared" si="2"/>
        <v>51</v>
      </c>
      <c r="S73" s="6"/>
    </row>
    <row r="74" spans="1:19" ht="12.75">
      <c r="A74" s="36" t="s">
        <v>41</v>
      </c>
      <c r="B74" s="6" t="s">
        <v>48</v>
      </c>
      <c r="E74" s="6" t="s">
        <v>45</v>
      </c>
      <c r="F74" s="6">
        <v>44</v>
      </c>
      <c r="H74" s="11">
        <v>0.026458333333333334</v>
      </c>
      <c r="I74" s="10">
        <v>0.03979166666666666</v>
      </c>
      <c r="J74" s="10"/>
      <c r="K74" s="11">
        <v>0.019738425925925927</v>
      </c>
      <c r="L74" s="8">
        <v>15</v>
      </c>
      <c r="M74" s="5">
        <v>13</v>
      </c>
      <c r="N74" s="8">
        <v>0</v>
      </c>
      <c r="O74" s="33">
        <v>16</v>
      </c>
      <c r="P74" s="34">
        <f t="shared" si="2"/>
        <v>44</v>
      </c>
      <c r="S74" s="6"/>
    </row>
    <row r="75" spans="1:19" ht="12.75">
      <c r="A75" s="36" t="s">
        <v>41</v>
      </c>
      <c r="B75" s="6" t="s">
        <v>55</v>
      </c>
      <c r="E75" s="6" t="s">
        <v>7</v>
      </c>
      <c r="F75" s="6">
        <v>134</v>
      </c>
      <c r="H75" s="11">
        <v>0.028182870370370372</v>
      </c>
      <c r="I75" s="10">
        <v>0.020208333333333335</v>
      </c>
      <c r="J75" s="11">
        <v>0.019366898148148147</v>
      </c>
      <c r="K75" s="11">
        <v>0.020734953703703703</v>
      </c>
      <c r="L75" s="8">
        <v>9</v>
      </c>
      <c r="M75" s="5">
        <v>10</v>
      </c>
      <c r="N75" s="5">
        <v>16</v>
      </c>
      <c r="O75" s="33">
        <v>14</v>
      </c>
      <c r="P75" s="34">
        <f t="shared" si="2"/>
        <v>40</v>
      </c>
      <c r="S75" s="6"/>
    </row>
    <row r="76" spans="1:19" ht="12.75">
      <c r="A76" s="36" t="s">
        <v>41</v>
      </c>
      <c r="B76" s="6" t="s">
        <v>43</v>
      </c>
      <c r="E76" s="6" t="s">
        <v>7</v>
      </c>
      <c r="F76" s="6">
        <v>114</v>
      </c>
      <c r="H76" s="11">
        <v>0.02380208333333333</v>
      </c>
      <c r="I76" s="10">
        <v>0.033344907407407406</v>
      </c>
      <c r="J76" s="10"/>
      <c r="L76" s="8">
        <v>19</v>
      </c>
      <c r="M76" s="5">
        <v>20</v>
      </c>
      <c r="N76" s="8">
        <v>0</v>
      </c>
      <c r="O76" s="8">
        <v>0</v>
      </c>
      <c r="P76" s="34">
        <f t="shared" si="2"/>
        <v>39</v>
      </c>
      <c r="S76" s="6"/>
    </row>
    <row r="77" spans="1:19" ht="12.75">
      <c r="A77" s="36" t="s">
        <v>41</v>
      </c>
      <c r="B77" s="6" t="s">
        <v>52</v>
      </c>
      <c r="E77" s="6" t="s">
        <v>17</v>
      </c>
      <c r="F77" s="6">
        <v>281</v>
      </c>
      <c r="H77" s="11">
        <v>0.02692013888888889</v>
      </c>
      <c r="I77" s="10">
        <v>0.019837962962962963</v>
      </c>
      <c r="J77" s="11">
        <v>0.021019675925925924</v>
      </c>
      <c r="K77" s="11">
        <v>0.02077199074074074</v>
      </c>
      <c r="L77" s="8">
        <v>12</v>
      </c>
      <c r="M77" s="5">
        <v>11</v>
      </c>
      <c r="N77" s="5">
        <v>12</v>
      </c>
      <c r="O77" s="33">
        <v>12</v>
      </c>
      <c r="P77" s="34">
        <f t="shared" si="2"/>
        <v>36</v>
      </c>
      <c r="S77" s="6"/>
    </row>
    <row r="78" spans="1:19" ht="12.75">
      <c r="A78" s="36" t="s">
        <v>41</v>
      </c>
      <c r="B78" s="6" t="s">
        <v>56</v>
      </c>
      <c r="E78" s="6" t="s">
        <v>7</v>
      </c>
      <c r="F78" s="6">
        <v>131</v>
      </c>
      <c r="H78" s="11">
        <v>0.02827199074074074</v>
      </c>
      <c r="I78" s="10">
        <v>0.020613425925925927</v>
      </c>
      <c r="J78" s="11">
        <v>0.02054513888888889</v>
      </c>
      <c r="K78" s="11">
        <v>0.020741898148148148</v>
      </c>
      <c r="L78" s="8">
        <v>8</v>
      </c>
      <c r="M78" s="5">
        <v>9</v>
      </c>
      <c r="N78" s="5">
        <v>14</v>
      </c>
      <c r="O78" s="8">
        <v>13</v>
      </c>
      <c r="P78" s="34">
        <f t="shared" si="2"/>
        <v>36</v>
      </c>
      <c r="S78" s="6"/>
    </row>
    <row r="79" spans="1:19" ht="12.75">
      <c r="A79" s="36" t="s">
        <v>41</v>
      </c>
      <c r="B79" s="6" t="s">
        <v>47</v>
      </c>
      <c r="E79" s="6" t="s">
        <v>17</v>
      </c>
      <c r="F79" s="6">
        <v>67</v>
      </c>
      <c r="H79" s="11">
        <v>0.025773148148148153</v>
      </c>
      <c r="K79" s="11">
        <v>0.01913773148148148</v>
      </c>
      <c r="L79" s="8">
        <v>16</v>
      </c>
      <c r="M79" s="8">
        <v>0</v>
      </c>
      <c r="N79" s="8">
        <v>0</v>
      </c>
      <c r="O79" s="8">
        <v>19</v>
      </c>
      <c r="P79" s="34">
        <f t="shared" si="2"/>
        <v>35</v>
      </c>
      <c r="S79" s="6"/>
    </row>
    <row r="80" spans="1:19" ht="12.75">
      <c r="A80" s="36" t="s">
        <v>41</v>
      </c>
      <c r="B80" s="6" t="s">
        <v>54</v>
      </c>
      <c r="E80" s="6" t="s">
        <v>45</v>
      </c>
      <c r="F80" s="6">
        <v>57</v>
      </c>
      <c r="H80" s="11">
        <v>0.027583333333333335</v>
      </c>
      <c r="I80" s="10">
        <v>0.038622685185185184</v>
      </c>
      <c r="J80" s="10"/>
      <c r="K80" s="11">
        <v>0.020995370370370373</v>
      </c>
      <c r="L80" s="8">
        <v>10</v>
      </c>
      <c r="M80" s="5">
        <v>14</v>
      </c>
      <c r="N80" s="8">
        <v>0</v>
      </c>
      <c r="O80" s="8">
        <v>11</v>
      </c>
      <c r="P80" s="34">
        <f t="shared" si="2"/>
        <v>35</v>
      </c>
      <c r="S80" s="6"/>
    </row>
    <row r="81" spans="1:16" ht="12.75">
      <c r="A81" s="36" t="s">
        <v>41</v>
      </c>
      <c r="B81" s="6" t="s">
        <v>25</v>
      </c>
      <c r="E81" s="6" t="s">
        <v>15</v>
      </c>
      <c r="F81" s="6">
        <v>351</v>
      </c>
      <c r="I81" s="10">
        <v>0.019351851851851853</v>
      </c>
      <c r="J81" s="11">
        <v>0.018685185185185183</v>
      </c>
      <c r="L81" s="8">
        <v>0</v>
      </c>
      <c r="M81" s="5">
        <v>12</v>
      </c>
      <c r="N81" s="5">
        <v>19</v>
      </c>
      <c r="O81" s="5">
        <v>0</v>
      </c>
      <c r="P81" s="34">
        <f t="shared" si="2"/>
        <v>31</v>
      </c>
    </row>
    <row r="82" spans="1:19" ht="12.75">
      <c r="A82" s="36" t="s">
        <v>41</v>
      </c>
      <c r="B82" s="6" t="s">
        <v>51</v>
      </c>
      <c r="E82" s="6" t="s">
        <v>5</v>
      </c>
      <c r="F82" s="6">
        <v>177</v>
      </c>
      <c r="H82" s="11">
        <v>0.02688078703703704</v>
      </c>
      <c r="J82" s="11">
        <v>0.019179398148148147</v>
      </c>
      <c r="L82" s="8">
        <v>13</v>
      </c>
      <c r="M82" s="8">
        <v>0</v>
      </c>
      <c r="N82" s="5">
        <v>17</v>
      </c>
      <c r="O82" s="5">
        <v>0</v>
      </c>
      <c r="P82" s="34">
        <f t="shared" si="2"/>
        <v>30</v>
      </c>
      <c r="S82" s="6"/>
    </row>
    <row r="83" spans="1:19" ht="12.75">
      <c r="A83" s="36" t="s">
        <v>41</v>
      </c>
      <c r="B83" s="6" t="s">
        <v>60</v>
      </c>
      <c r="E83" s="6" t="s">
        <v>17</v>
      </c>
      <c r="F83" s="6">
        <v>93</v>
      </c>
      <c r="H83" s="11">
        <v>0.03070138888888889</v>
      </c>
      <c r="I83" s="10">
        <v>0.021342592592592594</v>
      </c>
      <c r="J83" s="11">
        <v>0.020908564814814817</v>
      </c>
      <c r="K83" s="11">
        <v>0.022234953703703705</v>
      </c>
      <c r="L83" s="8">
        <v>4</v>
      </c>
      <c r="M83" s="5">
        <v>6</v>
      </c>
      <c r="N83" s="5">
        <v>13</v>
      </c>
      <c r="O83" s="8">
        <v>9</v>
      </c>
      <c r="P83" s="34">
        <f t="shared" si="2"/>
        <v>28</v>
      </c>
      <c r="S83" s="6"/>
    </row>
    <row r="84" spans="1:19" ht="12.75">
      <c r="A84" s="36" t="s">
        <v>41</v>
      </c>
      <c r="B84" s="6" t="s">
        <v>57</v>
      </c>
      <c r="E84" s="6" t="s">
        <v>45</v>
      </c>
      <c r="F84" s="6">
        <v>55</v>
      </c>
      <c r="H84" s="11">
        <v>0.028787037037037038</v>
      </c>
      <c r="K84" s="11">
        <v>0.01920138888888889</v>
      </c>
      <c r="L84" s="8">
        <v>7</v>
      </c>
      <c r="M84" s="8">
        <v>0</v>
      </c>
      <c r="N84" s="8">
        <v>0</v>
      </c>
      <c r="O84" s="33">
        <v>18</v>
      </c>
      <c r="P84" s="34">
        <f t="shared" si="2"/>
        <v>25</v>
      </c>
      <c r="S84" s="6"/>
    </row>
    <row r="85" spans="1:16" ht="12.75">
      <c r="A85" s="36" t="s">
        <v>41</v>
      </c>
      <c r="B85" s="6" t="s">
        <v>408</v>
      </c>
      <c r="E85" s="6" t="s">
        <v>17</v>
      </c>
      <c r="F85" s="6">
        <v>338</v>
      </c>
      <c r="I85" s="19">
        <v>0.02065972222222222</v>
      </c>
      <c r="J85" s="11">
        <v>0.019670138888888886</v>
      </c>
      <c r="L85" s="8">
        <v>0</v>
      </c>
      <c r="M85" s="5">
        <v>8</v>
      </c>
      <c r="N85" s="5">
        <v>15</v>
      </c>
      <c r="O85" s="5">
        <v>0</v>
      </c>
      <c r="P85" s="34">
        <f t="shared" si="2"/>
        <v>23</v>
      </c>
    </row>
    <row r="86" spans="1:19" ht="12.75">
      <c r="A86" s="36" t="s">
        <v>41</v>
      </c>
      <c r="B86" s="6" t="s">
        <v>58</v>
      </c>
      <c r="E86" s="6" t="s">
        <v>45</v>
      </c>
      <c r="F86" s="6">
        <v>38</v>
      </c>
      <c r="H86" s="11">
        <v>0.028843749999999998</v>
      </c>
      <c r="K86" s="11">
        <v>0.019571759259259257</v>
      </c>
      <c r="L86" s="8">
        <v>6</v>
      </c>
      <c r="M86" s="8">
        <v>0</v>
      </c>
      <c r="N86" s="8">
        <v>0</v>
      </c>
      <c r="O86" s="8">
        <v>17</v>
      </c>
      <c r="P86" s="34">
        <f t="shared" si="2"/>
        <v>23</v>
      </c>
      <c r="S86" s="6"/>
    </row>
    <row r="87" spans="1:19" ht="12.75">
      <c r="A87" s="36" t="s">
        <v>41</v>
      </c>
      <c r="B87" s="6" t="s">
        <v>62</v>
      </c>
      <c r="E87" s="6" t="s">
        <v>17</v>
      </c>
      <c r="F87" s="6">
        <v>102</v>
      </c>
      <c r="H87" s="11">
        <v>0.031260416666666666</v>
      </c>
      <c r="J87" s="11">
        <v>0.02140972222222222</v>
      </c>
      <c r="K87" s="11">
        <v>0.022430555555555554</v>
      </c>
      <c r="L87" s="8">
        <v>2</v>
      </c>
      <c r="M87" s="8">
        <v>0</v>
      </c>
      <c r="N87" s="5">
        <v>11</v>
      </c>
      <c r="O87" s="33">
        <v>8</v>
      </c>
      <c r="P87" s="34">
        <f t="shared" si="2"/>
        <v>21</v>
      </c>
      <c r="S87" s="6"/>
    </row>
    <row r="88" spans="1:19" ht="12.75">
      <c r="A88" s="36" t="s">
        <v>41</v>
      </c>
      <c r="B88" s="6" t="s">
        <v>61</v>
      </c>
      <c r="E88" s="6" t="s">
        <v>10</v>
      </c>
      <c r="F88" s="6">
        <v>321</v>
      </c>
      <c r="H88" s="11">
        <v>0.030929398148148147</v>
      </c>
      <c r="I88" s="10">
        <v>0.022395833333333334</v>
      </c>
      <c r="J88" s="11">
        <v>0.02165625</v>
      </c>
      <c r="K88" s="11">
        <v>0.02257175925925926</v>
      </c>
      <c r="L88" s="8">
        <v>3</v>
      </c>
      <c r="M88" s="5">
        <v>3</v>
      </c>
      <c r="N88" s="5">
        <v>10</v>
      </c>
      <c r="O88" s="8">
        <v>7</v>
      </c>
      <c r="P88" s="34">
        <f t="shared" si="2"/>
        <v>20</v>
      </c>
      <c r="S88" s="6"/>
    </row>
    <row r="89" spans="1:19" ht="12.75">
      <c r="A89" s="36" t="s">
        <v>41</v>
      </c>
      <c r="B89" s="6" t="s">
        <v>42</v>
      </c>
      <c r="E89" s="6" t="s">
        <v>7</v>
      </c>
      <c r="F89" s="6">
        <v>140</v>
      </c>
      <c r="H89" s="11">
        <v>0.023798611111111114</v>
      </c>
      <c r="I89" s="24" t="s">
        <v>539</v>
      </c>
      <c r="L89" s="8">
        <v>20</v>
      </c>
      <c r="M89" s="8">
        <v>0</v>
      </c>
      <c r="N89" s="8">
        <v>0</v>
      </c>
      <c r="O89" s="8">
        <v>0</v>
      </c>
      <c r="P89" s="34">
        <f t="shared" si="2"/>
        <v>20</v>
      </c>
      <c r="S89" s="6"/>
    </row>
    <row r="90" spans="1:19" ht="12.75">
      <c r="A90" s="36" t="s">
        <v>41</v>
      </c>
      <c r="B90" s="6" t="s">
        <v>44</v>
      </c>
      <c r="E90" s="6" t="s">
        <v>45</v>
      </c>
      <c r="F90" s="6">
        <v>324</v>
      </c>
      <c r="H90" s="11">
        <v>0.0252349537037037</v>
      </c>
      <c r="L90" s="8">
        <v>18</v>
      </c>
      <c r="M90" s="8">
        <v>0</v>
      </c>
      <c r="N90" s="8">
        <v>0</v>
      </c>
      <c r="O90" s="8">
        <v>0</v>
      </c>
      <c r="P90" s="34">
        <f t="shared" si="2"/>
        <v>18</v>
      </c>
      <c r="S90" s="6"/>
    </row>
    <row r="91" spans="1:16" ht="12.75">
      <c r="A91" s="36" t="s">
        <v>41</v>
      </c>
      <c r="B91" s="16" t="s">
        <v>415</v>
      </c>
      <c r="D91" s="20"/>
      <c r="E91" s="16" t="s">
        <v>412</v>
      </c>
      <c r="F91" s="3"/>
      <c r="G91" s="3"/>
      <c r="H91" s="19"/>
      <c r="I91" s="19">
        <v>0.03753472222222222</v>
      </c>
      <c r="J91" s="19"/>
      <c r="K91" s="3"/>
      <c r="L91" s="5">
        <v>0</v>
      </c>
      <c r="M91" s="5">
        <v>17</v>
      </c>
      <c r="N91" s="8">
        <v>0</v>
      </c>
      <c r="O91" s="8">
        <v>0</v>
      </c>
      <c r="P91" s="34">
        <f t="shared" si="2"/>
        <v>17</v>
      </c>
    </row>
    <row r="92" spans="1:16" ht="12.75">
      <c r="A92" s="36" t="s">
        <v>41</v>
      </c>
      <c r="B92" s="16" t="s">
        <v>416</v>
      </c>
      <c r="D92" s="20"/>
      <c r="E92" s="16" t="s">
        <v>412</v>
      </c>
      <c r="F92" s="3"/>
      <c r="G92" s="3"/>
      <c r="H92" s="19"/>
      <c r="I92" s="19">
        <v>0.03753472222222222</v>
      </c>
      <c r="J92" s="19"/>
      <c r="K92" s="3"/>
      <c r="L92" s="5">
        <v>0</v>
      </c>
      <c r="M92" s="5">
        <v>16</v>
      </c>
      <c r="N92" s="8">
        <v>0</v>
      </c>
      <c r="O92" s="8">
        <v>0</v>
      </c>
      <c r="P92" s="34">
        <f t="shared" si="2"/>
        <v>16</v>
      </c>
    </row>
    <row r="93" spans="1:16" ht="12.75">
      <c r="A93" s="36" t="s">
        <v>41</v>
      </c>
      <c r="B93" s="16" t="s">
        <v>417</v>
      </c>
      <c r="D93" s="20"/>
      <c r="E93" s="16" t="s">
        <v>412</v>
      </c>
      <c r="F93" s="3"/>
      <c r="G93" s="3"/>
      <c r="H93" s="19"/>
      <c r="I93" s="19">
        <v>0.03756944444444445</v>
      </c>
      <c r="J93" s="19"/>
      <c r="K93" s="3"/>
      <c r="L93" s="5">
        <v>0</v>
      </c>
      <c r="M93" s="5">
        <v>15</v>
      </c>
      <c r="N93" s="8">
        <v>0</v>
      </c>
      <c r="O93" s="8">
        <v>0</v>
      </c>
      <c r="P93" s="34">
        <f t="shared" si="2"/>
        <v>15</v>
      </c>
    </row>
    <row r="94" spans="1:19" ht="12.75">
      <c r="A94" s="36" t="s">
        <v>41</v>
      </c>
      <c r="B94" s="6" t="s">
        <v>49</v>
      </c>
      <c r="E94" s="6" t="s">
        <v>50</v>
      </c>
      <c r="F94" s="6">
        <v>307</v>
      </c>
      <c r="H94" s="11">
        <v>0.02672916666666667</v>
      </c>
      <c r="L94" s="8">
        <v>14</v>
      </c>
      <c r="M94" s="8">
        <v>0</v>
      </c>
      <c r="N94" s="8">
        <v>0</v>
      </c>
      <c r="O94" s="8">
        <v>0</v>
      </c>
      <c r="P94" s="34">
        <f t="shared" si="2"/>
        <v>14</v>
      </c>
      <c r="S94" s="6"/>
    </row>
    <row r="95" spans="1:19" ht="12.75">
      <c r="A95" s="36" t="s">
        <v>41</v>
      </c>
      <c r="B95" s="6" t="s">
        <v>67</v>
      </c>
      <c r="E95" s="6" t="s">
        <v>45</v>
      </c>
      <c r="F95" s="6">
        <v>268</v>
      </c>
      <c r="H95" s="11">
        <v>0.056815972222222226</v>
      </c>
      <c r="I95" s="10">
        <v>0.030358796296296297</v>
      </c>
      <c r="J95" s="11">
        <v>0.02533796296296296</v>
      </c>
      <c r="K95" s="11">
        <v>0.02729884259259259</v>
      </c>
      <c r="L95" s="8">
        <v>1</v>
      </c>
      <c r="M95" s="5">
        <v>1</v>
      </c>
      <c r="N95" s="5">
        <v>6</v>
      </c>
      <c r="O95" s="33">
        <v>6</v>
      </c>
      <c r="P95" s="34">
        <f t="shared" si="2"/>
        <v>13</v>
      </c>
      <c r="S95" s="6"/>
    </row>
    <row r="96" spans="1:19" ht="12.75">
      <c r="A96" s="36" t="s">
        <v>41</v>
      </c>
      <c r="B96" s="6" t="s">
        <v>65</v>
      </c>
      <c r="E96" s="6" t="s">
        <v>45</v>
      </c>
      <c r="F96" s="6">
        <v>270</v>
      </c>
      <c r="H96" s="11">
        <v>0.039252314814814816</v>
      </c>
      <c r="J96" s="11">
        <v>0.022336805555555558</v>
      </c>
      <c r="L96" s="8">
        <v>1</v>
      </c>
      <c r="M96" s="8">
        <v>0</v>
      </c>
      <c r="N96" s="5">
        <v>9</v>
      </c>
      <c r="O96" s="5">
        <v>0</v>
      </c>
      <c r="P96" s="34">
        <f t="shared" si="2"/>
        <v>10</v>
      </c>
      <c r="S96" s="6"/>
    </row>
    <row r="97" spans="1:16" ht="12.75">
      <c r="A97" s="36" t="s">
        <v>41</v>
      </c>
      <c r="B97" s="28" t="s">
        <v>543</v>
      </c>
      <c r="C97" s="28"/>
      <c r="D97" s="28">
        <v>1</v>
      </c>
      <c r="E97" s="28" t="s">
        <v>527</v>
      </c>
      <c r="F97" s="26">
        <v>481</v>
      </c>
      <c r="G97" s="28"/>
      <c r="H97" s="1"/>
      <c r="K97" s="11">
        <v>0.021622685185185186</v>
      </c>
      <c r="L97" s="5">
        <v>0</v>
      </c>
      <c r="M97" s="5">
        <v>0</v>
      </c>
      <c r="N97" s="8">
        <v>0</v>
      </c>
      <c r="O97" s="33">
        <v>10</v>
      </c>
      <c r="P97" s="34">
        <f t="shared" si="2"/>
        <v>10</v>
      </c>
    </row>
    <row r="98" spans="1:19" ht="12.75">
      <c r="A98" s="36" t="s">
        <v>41</v>
      </c>
      <c r="B98" s="6" t="s">
        <v>64</v>
      </c>
      <c r="E98" s="6" t="s">
        <v>17</v>
      </c>
      <c r="F98" s="6">
        <v>80</v>
      </c>
      <c r="H98" s="11">
        <v>0.03252083333333333</v>
      </c>
      <c r="I98" s="10">
        <v>0.02304398148148148</v>
      </c>
      <c r="J98" s="11">
        <v>0.02396180555555556</v>
      </c>
      <c r="L98" s="8">
        <v>1</v>
      </c>
      <c r="M98" s="5">
        <v>1</v>
      </c>
      <c r="N98" s="5">
        <v>7</v>
      </c>
      <c r="O98" s="5">
        <v>0</v>
      </c>
      <c r="P98" s="34">
        <f t="shared" si="2"/>
        <v>9</v>
      </c>
      <c r="S98" s="6"/>
    </row>
    <row r="99" spans="1:16" ht="12.75">
      <c r="A99" s="36" t="s">
        <v>41</v>
      </c>
      <c r="B99" s="6" t="s">
        <v>414</v>
      </c>
      <c r="E99" s="6" t="s">
        <v>17</v>
      </c>
      <c r="F99" s="6">
        <v>337</v>
      </c>
      <c r="I99" s="19">
        <v>0.024814814814814817</v>
      </c>
      <c r="J99" s="11">
        <v>0.023055555555555555</v>
      </c>
      <c r="L99" s="8">
        <v>0</v>
      </c>
      <c r="M99" s="5">
        <v>1</v>
      </c>
      <c r="N99" s="5">
        <v>8</v>
      </c>
      <c r="O99" s="5">
        <v>0</v>
      </c>
      <c r="P99" s="34">
        <f t="shared" si="2"/>
        <v>9</v>
      </c>
    </row>
    <row r="100" spans="1:16" ht="12.75">
      <c r="A100" s="36" t="s">
        <v>41</v>
      </c>
      <c r="B100" s="16" t="s">
        <v>409</v>
      </c>
      <c r="D100" s="20"/>
      <c r="E100" s="16" t="s">
        <v>17</v>
      </c>
      <c r="F100" s="3"/>
      <c r="G100" s="3"/>
      <c r="H100" s="19"/>
      <c r="I100" s="19">
        <v>0.020671296296296295</v>
      </c>
      <c r="J100" s="19"/>
      <c r="K100" s="3"/>
      <c r="L100" s="5">
        <v>0</v>
      </c>
      <c r="M100" s="5">
        <v>7</v>
      </c>
      <c r="N100" s="8">
        <v>0</v>
      </c>
      <c r="O100" s="8">
        <v>0</v>
      </c>
      <c r="P100" s="34">
        <f t="shared" si="2"/>
        <v>7</v>
      </c>
    </row>
    <row r="101" spans="1:19" ht="12.75">
      <c r="A101" s="36" t="s">
        <v>41</v>
      </c>
      <c r="B101" s="6" t="s">
        <v>63</v>
      </c>
      <c r="E101" s="6" t="s">
        <v>15</v>
      </c>
      <c r="F101" s="6">
        <v>263</v>
      </c>
      <c r="H101" s="11">
        <v>0.03211689814814815</v>
      </c>
      <c r="I101" s="10">
        <v>0.02171296296296296</v>
      </c>
      <c r="J101" s="10"/>
      <c r="L101" s="8">
        <v>1</v>
      </c>
      <c r="M101" s="5">
        <v>5</v>
      </c>
      <c r="N101" s="8">
        <v>0</v>
      </c>
      <c r="O101" s="8">
        <v>0</v>
      </c>
      <c r="P101" s="34">
        <f t="shared" si="2"/>
        <v>6</v>
      </c>
      <c r="S101" s="6"/>
    </row>
    <row r="102" spans="1:16" ht="12.75">
      <c r="A102" s="36" t="s">
        <v>41</v>
      </c>
      <c r="B102" s="28" t="s">
        <v>573</v>
      </c>
      <c r="C102" s="28"/>
      <c r="D102" s="28">
        <v>1</v>
      </c>
      <c r="E102" s="28" t="s">
        <v>529</v>
      </c>
      <c r="F102" s="26">
        <v>475</v>
      </c>
      <c r="G102" s="28"/>
      <c r="H102" s="1"/>
      <c r="K102" s="11">
        <v>0.030289351851851855</v>
      </c>
      <c r="L102" s="5">
        <v>0</v>
      </c>
      <c r="M102" s="5">
        <v>0</v>
      </c>
      <c r="N102" s="8">
        <v>0</v>
      </c>
      <c r="O102" s="8">
        <v>5</v>
      </c>
      <c r="P102" s="34">
        <f t="shared" si="2"/>
        <v>5</v>
      </c>
    </row>
    <row r="103" spans="1:19" ht="12.75">
      <c r="A103" s="36" t="s">
        <v>41</v>
      </c>
      <c r="B103" s="6" t="s">
        <v>59</v>
      </c>
      <c r="E103" s="6" t="s">
        <v>45</v>
      </c>
      <c r="F103" s="6">
        <v>325</v>
      </c>
      <c r="H103" s="11">
        <v>0.02967824074074074</v>
      </c>
      <c r="L103" s="8">
        <v>5</v>
      </c>
      <c r="M103" s="8">
        <v>0</v>
      </c>
      <c r="N103" s="8">
        <v>0</v>
      </c>
      <c r="O103" s="8">
        <v>0</v>
      </c>
      <c r="P103" s="34">
        <f t="shared" si="2"/>
        <v>5</v>
      </c>
      <c r="S103" s="6"/>
    </row>
    <row r="104" spans="1:16" ht="12.75">
      <c r="A104" s="36" t="s">
        <v>41</v>
      </c>
      <c r="B104" s="28" t="s">
        <v>567</v>
      </c>
      <c r="C104" s="28"/>
      <c r="D104" s="28">
        <v>1</v>
      </c>
      <c r="E104" s="28" t="s">
        <v>527</v>
      </c>
      <c r="F104" s="26">
        <v>482</v>
      </c>
      <c r="G104" s="28"/>
      <c r="H104" s="1"/>
      <c r="K104" s="11">
        <v>0.030322916666666668</v>
      </c>
      <c r="L104" s="8">
        <v>0</v>
      </c>
      <c r="M104" s="8">
        <v>0</v>
      </c>
      <c r="N104" s="8">
        <v>0</v>
      </c>
      <c r="O104" s="33">
        <v>4</v>
      </c>
      <c r="P104" s="34">
        <f t="shared" si="2"/>
        <v>4</v>
      </c>
    </row>
    <row r="105" spans="1:16" ht="12.75">
      <c r="A105" s="36" t="s">
        <v>41</v>
      </c>
      <c r="B105" s="16" t="s">
        <v>410</v>
      </c>
      <c r="D105" s="20"/>
      <c r="E105" s="16" t="s">
        <v>386</v>
      </c>
      <c r="F105" s="3"/>
      <c r="G105" s="3"/>
      <c r="H105" s="19"/>
      <c r="I105" s="19">
        <v>0.021956018518518517</v>
      </c>
      <c r="J105" s="19"/>
      <c r="K105" s="3"/>
      <c r="L105" s="5">
        <v>0</v>
      </c>
      <c r="M105" s="5">
        <v>4</v>
      </c>
      <c r="N105" s="8">
        <v>0</v>
      </c>
      <c r="O105" s="8">
        <v>0</v>
      </c>
      <c r="P105" s="34">
        <f t="shared" si="2"/>
        <v>4</v>
      </c>
    </row>
    <row r="106" spans="1:16" ht="12.75">
      <c r="A106" s="36" t="s">
        <v>41</v>
      </c>
      <c r="B106" s="16" t="s">
        <v>411</v>
      </c>
      <c r="D106" s="20"/>
      <c r="E106" s="16" t="s">
        <v>412</v>
      </c>
      <c r="F106" s="3"/>
      <c r="G106" s="3"/>
      <c r="H106" s="19"/>
      <c r="I106" s="19">
        <v>0.022708333333333334</v>
      </c>
      <c r="J106" s="19"/>
      <c r="K106" s="3"/>
      <c r="L106" s="5">
        <v>0</v>
      </c>
      <c r="M106" s="5">
        <v>2</v>
      </c>
      <c r="N106" s="8">
        <v>0</v>
      </c>
      <c r="O106" s="8">
        <v>0</v>
      </c>
      <c r="P106" s="34">
        <f t="shared" si="2"/>
        <v>2</v>
      </c>
    </row>
    <row r="107" spans="1:16" ht="12.75">
      <c r="A107" s="36" t="s">
        <v>41</v>
      </c>
      <c r="B107" s="16" t="s">
        <v>413</v>
      </c>
      <c r="D107" s="20"/>
      <c r="E107" s="16" t="s">
        <v>186</v>
      </c>
      <c r="F107" s="3"/>
      <c r="G107" s="3"/>
      <c r="H107" s="19"/>
      <c r="I107" s="19">
        <v>0.02361111111111111</v>
      </c>
      <c r="J107" s="19"/>
      <c r="K107" s="3"/>
      <c r="L107" s="5">
        <v>0</v>
      </c>
      <c r="M107" s="5">
        <v>1</v>
      </c>
      <c r="N107" s="8">
        <v>0</v>
      </c>
      <c r="O107" s="8">
        <v>0</v>
      </c>
      <c r="P107" s="34">
        <f t="shared" si="2"/>
        <v>1</v>
      </c>
    </row>
    <row r="108" spans="1:19" ht="12.75">
      <c r="A108" s="36" t="s">
        <v>41</v>
      </c>
      <c r="B108" s="6" t="s">
        <v>66</v>
      </c>
      <c r="E108" s="6" t="s">
        <v>45</v>
      </c>
      <c r="F108" s="6">
        <v>214</v>
      </c>
      <c r="H108" s="11">
        <v>0.042869212962962956</v>
      </c>
      <c r="L108" s="8">
        <v>1</v>
      </c>
      <c r="M108" s="8">
        <v>0</v>
      </c>
      <c r="N108" s="8">
        <v>0</v>
      </c>
      <c r="O108" s="8">
        <v>0</v>
      </c>
      <c r="P108" s="34">
        <f t="shared" si="2"/>
        <v>1</v>
      </c>
      <c r="S108" s="6"/>
    </row>
    <row r="109" spans="1:16" ht="12.75">
      <c r="A109" s="36"/>
      <c r="B109" s="6"/>
      <c r="E109" s="6"/>
      <c r="F109" s="6"/>
      <c r="I109" s="18"/>
      <c r="J109" s="11"/>
      <c r="M109" s="5"/>
      <c r="N109" s="5"/>
      <c r="O109" s="5"/>
      <c r="P109" s="34"/>
    </row>
    <row r="110" spans="1:19" ht="12.75">
      <c r="A110" s="49" t="s">
        <v>617</v>
      </c>
      <c r="B110" s="42"/>
      <c r="C110" s="43"/>
      <c r="D110" s="43"/>
      <c r="E110" s="42"/>
      <c r="F110" s="42"/>
      <c r="G110" s="43"/>
      <c r="H110" s="44"/>
      <c r="I110" s="43"/>
      <c r="J110" s="43"/>
      <c r="K110" s="43"/>
      <c r="L110" s="47"/>
      <c r="M110" s="47"/>
      <c r="N110" s="47"/>
      <c r="O110" s="47"/>
      <c r="P110" s="48"/>
      <c r="S110" s="6"/>
    </row>
    <row r="111" spans="1:16" ht="12.75">
      <c r="A111" s="36" t="s">
        <v>68</v>
      </c>
      <c r="B111" s="6" t="s">
        <v>69</v>
      </c>
      <c r="E111" s="6" t="s">
        <v>2</v>
      </c>
      <c r="F111" s="6">
        <v>5</v>
      </c>
      <c r="H111" s="50" t="s">
        <v>539</v>
      </c>
      <c r="I111" s="24"/>
      <c r="J111" s="24"/>
      <c r="K111" s="50" t="s">
        <v>539</v>
      </c>
      <c r="L111" s="8">
        <v>1</v>
      </c>
      <c r="M111" s="8">
        <v>1</v>
      </c>
      <c r="O111" s="8">
        <v>1</v>
      </c>
      <c r="P111" s="34">
        <f>SUM(L111:O111)</f>
        <v>3</v>
      </c>
    </row>
    <row r="112" spans="1:16" ht="12.75">
      <c r="A112" s="36" t="s">
        <v>68</v>
      </c>
      <c r="B112" s="6" t="s">
        <v>71</v>
      </c>
      <c r="E112" s="6" t="s">
        <v>17</v>
      </c>
      <c r="F112" s="6">
        <v>103</v>
      </c>
      <c r="H112" s="50" t="s">
        <v>539</v>
      </c>
      <c r="I112" s="24"/>
      <c r="J112" s="50" t="s">
        <v>539</v>
      </c>
      <c r="K112" s="50" t="s">
        <v>539</v>
      </c>
      <c r="L112" s="8">
        <v>1</v>
      </c>
      <c r="M112" s="8">
        <v>1</v>
      </c>
      <c r="N112" s="8">
        <v>1</v>
      </c>
      <c r="O112" s="8">
        <v>1</v>
      </c>
      <c r="P112" s="34">
        <v>3</v>
      </c>
    </row>
    <row r="113" spans="1:16" ht="12.75">
      <c r="A113" s="36" t="s">
        <v>68</v>
      </c>
      <c r="B113" s="6" t="s">
        <v>518</v>
      </c>
      <c r="E113" s="6" t="s">
        <v>15</v>
      </c>
      <c r="F113" s="6">
        <v>413</v>
      </c>
      <c r="H113" s="51"/>
      <c r="I113" s="24"/>
      <c r="J113" s="50" t="s">
        <v>539</v>
      </c>
      <c r="K113" s="50" t="s">
        <v>539</v>
      </c>
      <c r="M113" s="8">
        <v>1</v>
      </c>
      <c r="N113" s="8">
        <v>1</v>
      </c>
      <c r="O113" s="8">
        <v>1</v>
      </c>
      <c r="P113" s="34">
        <f>SUM(L113:O113)</f>
        <v>3</v>
      </c>
    </row>
    <row r="114" spans="1:16" ht="12.75">
      <c r="A114" s="36" t="s">
        <v>68</v>
      </c>
      <c r="B114" s="6" t="s">
        <v>72</v>
      </c>
      <c r="E114" s="6" t="s">
        <v>15</v>
      </c>
      <c r="F114" s="6">
        <v>246</v>
      </c>
      <c r="H114" s="50" t="s">
        <v>539</v>
      </c>
      <c r="I114" s="24"/>
      <c r="J114" s="50" t="s">
        <v>539</v>
      </c>
      <c r="K114" s="50" t="s">
        <v>539</v>
      </c>
      <c r="L114" s="8">
        <v>1</v>
      </c>
      <c r="M114" s="8">
        <v>1</v>
      </c>
      <c r="N114" s="8">
        <v>1</v>
      </c>
      <c r="O114" s="32">
        <v>1</v>
      </c>
      <c r="P114" s="34">
        <v>3</v>
      </c>
    </row>
    <row r="115" spans="1:16" ht="12.75">
      <c r="A115" s="36" t="s">
        <v>68</v>
      </c>
      <c r="B115" s="6" t="s">
        <v>73</v>
      </c>
      <c r="E115" s="6" t="s">
        <v>17</v>
      </c>
      <c r="F115" s="6">
        <v>257</v>
      </c>
      <c r="H115" s="50" t="s">
        <v>539</v>
      </c>
      <c r="I115" s="24"/>
      <c r="J115" s="24"/>
      <c r="K115" s="50" t="s">
        <v>539</v>
      </c>
      <c r="L115" s="8">
        <v>1</v>
      </c>
      <c r="M115" s="8">
        <v>1</v>
      </c>
      <c r="O115" s="32">
        <v>1</v>
      </c>
      <c r="P115" s="34">
        <f aca="true" t="shared" si="3" ref="P115:P139">SUM(L115:O115)</f>
        <v>3</v>
      </c>
    </row>
    <row r="116" spans="1:16" ht="12.75">
      <c r="A116" s="36" t="s">
        <v>68</v>
      </c>
      <c r="B116" s="1" t="s">
        <v>381</v>
      </c>
      <c r="E116" s="1" t="s">
        <v>17</v>
      </c>
      <c r="F116" s="6">
        <v>244</v>
      </c>
      <c r="H116" s="50" t="s">
        <v>539</v>
      </c>
      <c r="I116" s="24"/>
      <c r="J116" s="24"/>
      <c r="K116" s="24"/>
      <c r="L116" s="8">
        <v>1</v>
      </c>
      <c r="M116" s="8">
        <v>1</v>
      </c>
      <c r="P116" s="34">
        <f t="shared" si="3"/>
        <v>2</v>
      </c>
    </row>
    <row r="117" spans="1:16" ht="12.75">
      <c r="A117" s="36" t="s">
        <v>68</v>
      </c>
      <c r="B117" s="6" t="s">
        <v>387</v>
      </c>
      <c r="E117" s="6" t="s">
        <v>233</v>
      </c>
      <c r="F117" s="6">
        <v>370</v>
      </c>
      <c r="H117" s="51"/>
      <c r="I117" s="24"/>
      <c r="J117" s="50" t="s">
        <v>539</v>
      </c>
      <c r="K117" s="24"/>
      <c r="M117" s="8">
        <v>1</v>
      </c>
      <c r="N117" s="8">
        <v>1</v>
      </c>
      <c r="P117" s="34">
        <f t="shared" si="3"/>
        <v>2</v>
      </c>
    </row>
    <row r="118" spans="1:16" ht="12.75">
      <c r="A118" s="36" t="s">
        <v>68</v>
      </c>
      <c r="B118" s="6" t="s">
        <v>75</v>
      </c>
      <c r="E118" s="6" t="s">
        <v>50</v>
      </c>
      <c r="F118" s="6">
        <v>317</v>
      </c>
      <c r="H118" s="50" t="s">
        <v>539</v>
      </c>
      <c r="I118" s="50" t="s">
        <v>539</v>
      </c>
      <c r="J118" s="24"/>
      <c r="K118" s="24"/>
      <c r="L118" s="8">
        <v>1</v>
      </c>
      <c r="M118" s="8">
        <v>1</v>
      </c>
      <c r="P118" s="34">
        <f t="shared" si="3"/>
        <v>2</v>
      </c>
    </row>
    <row r="119" spans="1:16" ht="12.75">
      <c r="A119" s="36" t="s">
        <v>68</v>
      </c>
      <c r="B119" s="6" t="s">
        <v>74</v>
      </c>
      <c r="E119" s="6" t="s">
        <v>50</v>
      </c>
      <c r="F119" s="6">
        <v>316</v>
      </c>
      <c r="H119" s="50" t="s">
        <v>539</v>
      </c>
      <c r="I119" s="50" t="s">
        <v>539</v>
      </c>
      <c r="J119" s="24"/>
      <c r="K119" s="24"/>
      <c r="L119" s="8">
        <v>1</v>
      </c>
      <c r="M119" s="8">
        <v>1</v>
      </c>
      <c r="P119" s="34">
        <f t="shared" si="3"/>
        <v>2</v>
      </c>
    </row>
    <row r="120" spans="1:16" ht="12.75">
      <c r="A120" s="36" t="s">
        <v>68</v>
      </c>
      <c r="B120" s="2" t="s">
        <v>556</v>
      </c>
      <c r="C120" s="25"/>
      <c r="D120" s="2">
        <v>1</v>
      </c>
      <c r="E120" s="2" t="s">
        <v>540</v>
      </c>
      <c r="F120" s="31">
        <v>504</v>
      </c>
      <c r="G120" s="2"/>
      <c r="H120" s="24"/>
      <c r="I120" s="24"/>
      <c r="J120" s="24"/>
      <c r="K120" s="50" t="s">
        <v>539</v>
      </c>
      <c r="O120" s="8">
        <v>1</v>
      </c>
      <c r="P120" s="34">
        <f t="shared" si="3"/>
        <v>1</v>
      </c>
    </row>
    <row r="121" spans="1:16" ht="12.75">
      <c r="A121" s="36" t="s">
        <v>68</v>
      </c>
      <c r="B121" s="1" t="s">
        <v>389</v>
      </c>
      <c r="H121" s="51"/>
      <c r="I121" s="24"/>
      <c r="J121" s="24"/>
      <c r="K121" s="24"/>
      <c r="M121" s="8">
        <v>1</v>
      </c>
      <c r="P121" s="34">
        <f t="shared" si="3"/>
        <v>1</v>
      </c>
    </row>
    <row r="122" spans="1:16" ht="12.75">
      <c r="A122" s="36" t="s">
        <v>68</v>
      </c>
      <c r="B122" s="28" t="s">
        <v>564</v>
      </c>
      <c r="C122" s="28"/>
      <c r="D122" s="28">
        <v>1</v>
      </c>
      <c r="E122" s="28" t="s">
        <v>17</v>
      </c>
      <c r="F122" s="26">
        <v>486</v>
      </c>
      <c r="G122" s="28"/>
      <c r="H122" s="24"/>
      <c r="I122" s="24"/>
      <c r="J122" s="24"/>
      <c r="K122" s="50" t="s">
        <v>539</v>
      </c>
      <c r="O122" s="8">
        <v>1</v>
      </c>
      <c r="P122" s="34">
        <f t="shared" si="3"/>
        <v>1</v>
      </c>
    </row>
    <row r="123" spans="1:16" ht="12.75">
      <c r="A123" s="36" t="s">
        <v>68</v>
      </c>
      <c r="B123" s="1" t="s">
        <v>390</v>
      </c>
      <c r="H123" s="51"/>
      <c r="I123" s="24"/>
      <c r="J123" s="24"/>
      <c r="K123" s="24"/>
      <c r="M123" s="8">
        <v>1</v>
      </c>
      <c r="P123" s="34">
        <f t="shared" si="3"/>
        <v>1</v>
      </c>
    </row>
    <row r="124" spans="1:16" ht="12.75">
      <c r="A124" s="36" t="s">
        <v>68</v>
      </c>
      <c r="B124" s="28" t="s">
        <v>602</v>
      </c>
      <c r="C124" s="28"/>
      <c r="D124" s="28">
        <v>1</v>
      </c>
      <c r="E124" s="28" t="s">
        <v>527</v>
      </c>
      <c r="F124" s="26">
        <v>497</v>
      </c>
      <c r="G124" s="28"/>
      <c r="H124" s="24"/>
      <c r="I124" s="24"/>
      <c r="J124" s="24"/>
      <c r="K124" s="50" t="s">
        <v>539</v>
      </c>
      <c r="O124" s="8">
        <v>1</v>
      </c>
      <c r="P124" s="34">
        <f t="shared" si="3"/>
        <v>1</v>
      </c>
    </row>
    <row r="125" spans="1:16" ht="12.75">
      <c r="A125" s="36" t="s">
        <v>68</v>
      </c>
      <c r="B125" s="2" t="s">
        <v>575</v>
      </c>
      <c r="C125" s="25"/>
      <c r="D125" s="2">
        <v>1</v>
      </c>
      <c r="E125" s="2" t="s">
        <v>540</v>
      </c>
      <c r="F125" s="31">
        <v>505</v>
      </c>
      <c r="G125" s="2"/>
      <c r="H125" s="24"/>
      <c r="I125" s="24"/>
      <c r="J125" s="24"/>
      <c r="K125" s="50" t="s">
        <v>539</v>
      </c>
      <c r="O125" s="8">
        <v>1</v>
      </c>
      <c r="P125" s="34">
        <f t="shared" si="3"/>
        <v>1</v>
      </c>
    </row>
    <row r="126" spans="1:16" ht="12.75">
      <c r="A126" s="36" t="s">
        <v>68</v>
      </c>
      <c r="B126" s="28" t="s">
        <v>583</v>
      </c>
      <c r="C126" s="28"/>
      <c r="D126" s="28">
        <v>1</v>
      </c>
      <c r="E126" s="28" t="s">
        <v>527</v>
      </c>
      <c r="F126" s="26">
        <v>499</v>
      </c>
      <c r="G126" s="28"/>
      <c r="H126" s="24"/>
      <c r="I126" s="24"/>
      <c r="J126" s="24"/>
      <c r="K126" s="50" t="s">
        <v>539</v>
      </c>
      <c r="O126" s="8">
        <v>1</v>
      </c>
      <c r="P126" s="34">
        <f t="shared" si="3"/>
        <v>1</v>
      </c>
    </row>
    <row r="127" spans="1:16" ht="12.75">
      <c r="A127" s="36" t="s">
        <v>68</v>
      </c>
      <c r="B127" s="28" t="s">
        <v>601</v>
      </c>
      <c r="C127" s="28"/>
      <c r="D127" s="28">
        <v>1</v>
      </c>
      <c r="E127" s="28" t="s">
        <v>527</v>
      </c>
      <c r="F127" s="26">
        <v>474</v>
      </c>
      <c r="G127" s="28"/>
      <c r="H127" s="24"/>
      <c r="I127" s="24"/>
      <c r="J127" s="24"/>
      <c r="K127" s="50" t="s">
        <v>539</v>
      </c>
      <c r="L127" s="4"/>
      <c r="M127" s="5"/>
      <c r="O127" s="8">
        <v>1</v>
      </c>
      <c r="P127" s="34">
        <f t="shared" si="3"/>
        <v>1</v>
      </c>
    </row>
    <row r="128" spans="1:16" ht="12.75">
      <c r="A128" s="36" t="s">
        <v>68</v>
      </c>
      <c r="B128" s="6" t="s">
        <v>70</v>
      </c>
      <c r="E128" s="6" t="s">
        <v>17</v>
      </c>
      <c r="F128" s="6">
        <v>72</v>
      </c>
      <c r="H128" s="50" t="s">
        <v>539</v>
      </c>
      <c r="I128" s="24"/>
      <c r="J128" s="24"/>
      <c r="K128" s="24"/>
      <c r="L128" s="8">
        <v>1</v>
      </c>
      <c r="P128" s="34">
        <f t="shared" si="3"/>
        <v>1</v>
      </c>
    </row>
    <row r="129" spans="1:16" ht="12.75">
      <c r="A129" s="36" t="s">
        <v>68</v>
      </c>
      <c r="B129" s="28" t="s">
        <v>588</v>
      </c>
      <c r="C129" s="28"/>
      <c r="D129" s="28">
        <v>1</v>
      </c>
      <c r="E129" s="28" t="s">
        <v>527</v>
      </c>
      <c r="F129" s="26">
        <v>495</v>
      </c>
      <c r="G129" s="28"/>
      <c r="H129" s="24"/>
      <c r="I129" s="24"/>
      <c r="J129" s="24"/>
      <c r="K129" s="50" t="s">
        <v>539</v>
      </c>
      <c r="O129" s="8">
        <v>1</v>
      </c>
      <c r="P129" s="34">
        <f t="shared" si="3"/>
        <v>1</v>
      </c>
    </row>
    <row r="130" spans="1:16" ht="12.75">
      <c r="A130" s="36" t="s">
        <v>68</v>
      </c>
      <c r="B130" s="1" t="s">
        <v>391</v>
      </c>
      <c r="H130" s="51"/>
      <c r="I130" s="24"/>
      <c r="J130" s="24"/>
      <c r="K130" s="24"/>
      <c r="M130" s="8">
        <v>1</v>
      </c>
      <c r="P130" s="34">
        <f t="shared" si="3"/>
        <v>1</v>
      </c>
    </row>
    <row r="131" spans="1:16" ht="12.75">
      <c r="A131" s="36" t="s">
        <v>68</v>
      </c>
      <c r="B131" s="28" t="s">
        <v>582</v>
      </c>
      <c r="C131" s="28"/>
      <c r="D131" s="28">
        <v>1</v>
      </c>
      <c r="E131" s="28" t="s">
        <v>527</v>
      </c>
      <c r="F131" s="26">
        <v>498</v>
      </c>
      <c r="G131" s="28"/>
      <c r="H131" s="24"/>
      <c r="I131" s="24"/>
      <c r="J131" s="24"/>
      <c r="K131" s="50" t="s">
        <v>539</v>
      </c>
      <c r="O131" s="8">
        <v>1</v>
      </c>
      <c r="P131" s="34">
        <f t="shared" si="3"/>
        <v>1</v>
      </c>
    </row>
    <row r="132" spans="1:16" ht="12.75">
      <c r="A132" s="36" t="s">
        <v>68</v>
      </c>
      <c r="B132" s="28" t="s">
        <v>563</v>
      </c>
      <c r="C132" s="28"/>
      <c r="D132" s="28">
        <v>1</v>
      </c>
      <c r="E132" s="28" t="s">
        <v>17</v>
      </c>
      <c r="F132" s="26">
        <v>485</v>
      </c>
      <c r="G132" s="28"/>
      <c r="H132" s="24"/>
      <c r="I132" s="24"/>
      <c r="J132" s="24"/>
      <c r="K132" s="50" t="s">
        <v>539</v>
      </c>
      <c r="O132" s="8">
        <v>1</v>
      </c>
      <c r="P132" s="34">
        <f t="shared" si="3"/>
        <v>1</v>
      </c>
    </row>
    <row r="133" spans="1:16" ht="12.75">
      <c r="A133" s="36" t="s">
        <v>68</v>
      </c>
      <c r="B133" s="1" t="s">
        <v>388</v>
      </c>
      <c r="H133" s="51"/>
      <c r="I133" s="24"/>
      <c r="J133" s="24"/>
      <c r="K133" s="24"/>
      <c r="M133" s="8">
        <v>1</v>
      </c>
      <c r="P133" s="34">
        <f t="shared" si="3"/>
        <v>1</v>
      </c>
    </row>
    <row r="134" spans="1:16" ht="12.75">
      <c r="A134" s="36" t="s">
        <v>68</v>
      </c>
      <c r="B134" s="28" t="s">
        <v>597</v>
      </c>
      <c r="C134" s="28"/>
      <c r="D134" s="28">
        <v>1</v>
      </c>
      <c r="E134" s="28" t="s">
        <v>527</v>
      </c>
      <c r="F134" s="26">
        <v>487</v>
      </c>
      <c r="G134" s="28"/>
      <c r="H134" s="24"/>
      <c r="I134" s="24"/>
      <c r="J134" s="24"/>
      <c r="K134" s="50" t="s">
        <v>539</v>
      </c>
      <c r="O134" s="8">
        <v>1</v>
      </c>
      <c r="P134" s="34">
        <f t="shared" si="3"/>
        <v>1</v>
      </c>
    </row>
    <row r="135" spans="1:16" ht="12.75">
      <c r="A135" s="36" t="s">
        <v>68</v>
      </c>
      <c r="B135" s="28" t="s">
        <v>595</v>
      </c>
      <c r="C135" s="28"/>
      <c r="D135" s="28">
        <v>1</v>
      </c>
      <c r="E135" s="28"/>
      <c r="F135" s="26">
        <v>500</v>
      </c>
      <c r="G135" s="28"/>
      <c r="H135" s="24"/>
      <c r="I135" s="24"/>
      <c r="J135" s="24"/>
      <c r="K135" s="50" t="s">
        <v>539</v>
      </c>
      <c r="O135" s="8">
        <v>1</v>
      </c>
      <c r="P135" s="34">
        <f t="shared" si="3"/>
        <v>1</v>
      </c>
    </row>
    <row r="136" spans="1:16" ht="12.75">
      <c r="A136" s="36" t="s">
        <v>68</v>
      </c>
      <c r="B136" s="28" t="s">
        <v>577</v>
      </c>
      <c r="C136" s="28"/>
      <c r="D136" s="28">
        <v>1</v>
      </c>
      <c r="E136" s="28" t="s">
        <v>527</v>
      </c>
      <c r="F136" s="26">
        <v>471</v>
      </c>
      <c r="G136" s="28"/>
      <c r="H136" s="24"/>
      <c r="I136" s="24"/>
      <c r="J136" s="24"/>
      <c r="K136" s="50" t="s">
        <v>539</v>
      </c>
      <c r="L136" s="5"/>
      <c r="M136" s="5"/>
      <c r="O136" s="8">
        <v>1</v>
      </c>
      <c r="P136" s="34">
        <f t="shared" si="3"/>
        <v>1</v>
      </c>
    </row>
    <row r="137" spans="1:16" ht="12.75">
      <c r="A137" s="36" t="s">
        <v>68</v>
      </c>
      <c r="B137" s="28" t="s">
        <v>551</v>
      </c>
      <c r="C137" s="28"/>
      <c r="D137" s="28">
        <v>1</v>
      </c>
      <c r="E137" s="28" t="s">
        <v>527</v>
      </c>
      <c r="F137" s="26">
        <v>489</v>
      </c>
      <c r="G137" s="28"/>
      <c r="H137" s="24"/>
      <c r="I137" s="24"/>
      <c r="J137" s="24"/>
      <c r="K137" s="50" t="s">
        <v>539</v>
      </c>
      <c r="O137" s="8">
        <v>1</v>
      </c>
      <c r="P137" s="34">
        <f t="shared" si="3"/>
        <v>1</v>
      </c>
    </row>
    <row r="138" spans="1:16" ht="12.75">
      <c r="A138" s="36" t="s">
        <v>68</v>
      </c>
      <c r="B138" s="2" t="s">
        <v>546</v>
      </c>
      <c r="C138" s="25"/>
      <c r="D138" s="2">
        <v>1</v>
      </c>
      <c r="E138" s="2" t="s">
        <v>527</v>
      </c>
      <c r="F138" s="31">
        <v>502</v>
      </c>
      <c r="G138" s="2"/>
      <c r="H138" s="24"/>
      <c r="I138" s="24"/>
      <c r="J138" s="24"/>
      <c r="K138" s="50" t="s">
        <v>539</v>
      </c>
      <c r="O138" s="8">
        <v>1</v>
      </c>
      <c r="P138" s="34">
        <f t="shared" si="3"/>
        <v>1</v>
      </c>
    </row>
    <row r="139" spans="1:16" ht="12.75">
      <c r="A139" s="36" t="s">
        <v>68</v>
      </c>
      <c r="B139" s="6" t="s">
        <v>522</v>
      </c>
      <c r="E139" s="6" t="s">
        <v>523</v>
      </c>
      <c r="F139" s="6">
        <v>441</v>
      </c>
      <c r="H139" s="51"/>
      <c r="I139" s="24"/>
      <c r="J139" s="50" t="s">
        <v>539</v>
      </c>
      <c r="K139" s="24"/>
      <c r="N139" s="8">
        <v>1</v>
      </c>
      <c r="P139" s="34">
        <f t="shared" si="3"/>
        <v>1</v>
      </c>
    </row>
    <row r="140" spans="1:16" ht="12.75">
      <c r="A140" s="36"/>
      <c r="B140" s="6"/>
      <c r="E140" s="6"/>
      <c r="F140" s="6"/>
      <c r="J140" s="11"/>
      <c r="P140" s="34"/>
    </row>
    <row r="141" spans="1:19" ht="12.75">
      <c r="A141" s="49" t="s">
        <v>616</v>
      </c>
      <c r="B141" s="42"/>
      <c r="C141" s="43"/>
      <c r="D141" s="43"/>
      <c r="E141" s="42"/>
      <c r="F141" s="42"/>
      <c r="G141" s="43"/>
      <c r="H141" s="44"/>
      <c r="I141" s="43"/>
      <c r="J141" s="43"/>
      <c r="K141" s="43"/>
      <c r="L141" s="47"/>
      <c r="M141" s="47"/>
      <c r="N141" s="47"/>
      <c r="O141" s="47"/>
      <c r="P141" s="48"/>
      <c r="S141" s="6"/>
    </row>
    <row r="142" spans="1:19" ht="12.75">
      <c r="A142" s="36" t="s">
        <v>76</v>
      </c>
      <c r="B142" s="6" t="s">
        <v>78</v>
      </c>
      <c r="E142" s="6" t="s">
        <v>15</v>
      </c>
      <c r="F142" s="6">
        <v>249</v>
      </c>
      <c r="H142" s="11">
        <v>0.015387731481481483</v>
      </c>
      <c r="I142" s="10">
        <v>0.007951388888888888</v>
      </c>
      <c r="J142" s="11">
        <v>0.008001157407407406</v>
      </c>
      <c r="K142" s="11">
        <v>0.007442129629629629</v>
      </c>
      <c r="L142" s="8">
        <v>19</v>
      </c>
      <c r="M142" s="5">
        <v>20</v>
      </c>
      <c r="N142" s="8">
        <v>20</v>
      </c>
      <c r="O142" s="8">
        <v>20</v>
      </c>
      <c r="P142" s="34">
        <f>LARGE(L142:O142,1)+LARGE(L142:O142,2)+LARGE(L142:O142,3)</f>
        <v>60</v>
      </c>
      <c r="S142" s="6"/>
    </row>
    <row r="143" spans="1:19" ht="12.75">
      <c r="A143" s="36" t="s">
        <v>76</v>
      </c>
      <c r="B143" s="6" t="s">
        <v>79</v>
      </c>
      <c r="E143" s="6" t="s">
        <v>15</v>
      </c>
      <c r="F143" s="6">
        <v>250</v>
      </c>
      <c r="H143" s="11">
        <v>0.017038194444444443</v>
      </c>
      <c r="I143" s="10">
        <v>0.008865740740740742</v>
      </c>
      <c r="J143" s="11">
        <v>0.008952546296296297</v>
      </c>
      <c r="K143" s="11">
        <v>0.007939814814814814</v>
      </c>
      <c r="L143" s="8">
        <v>18</v>
      </c>
      <c r="M143" s="5">
        <v>18</v>
      </c>
      <c r="N143" s="8">
        <v>19</v>
      </c>
      <c r="O143" s="8">
        <v>19</v>
      </c>
      <c r="P143" s="34">
        <f aca="true" t="shared" si="4" ref="P143:P150">LARGE(L143:O143,1)+LARGE(L143:O143,2)+LARGE(L143:O143,3)</f>
        <v>56</v>
      </c>
      <c r="S143" s="6"/>
    </row>
    <row r="144" spans="1:19" ht="12.75">
      <c r="A144" s="36" t="s">
        <v>76</v>
      </c>
      <c r="B144" s="6" t="s">
        <v>81</v>
      </c>
      <c r="E144" s="6" t="s">
        <v>7</v>
      </c>
      <c r="F144" s="6">
        <v>119</v>
      </c>
      <c r="H144" s="11">
        <v>0.018394675925925925</v>
      </c>
      <c r="I144" s="10">
        <v>0.00920138888888889</v>
      </c>
      <c r="J144" s="11">
        <v>0.009252314814814816</v>
      </c>
      <c r="K144" s="11">
        <v>0.00806712962962963</v>
      </c>
      <c r="L144" s="8">
        <v>16</v>
      </c>
      <c r="M144" s="5">
        <v>17</v>
      </c>
      <c r="N144" s="8">
        <v>18</v>
      </c>
      <c r="O144" s="8">
        <v>18</v>
      </c>
      <c r="P144" s="34">
        <f t="shared" si="4"/>
        <v>53</v>
      </c>
      <c r="S144" s="6"/>
    </row>
    <row r="145" spans="1:19" ht="12.75">
      <c r="A145" s="36" t="s">
        <v>76</v>
      </c>
      <c r="B145" s="6" t="s">
        <v>82</v>
      </c>
      <c r="E145" s="6" t="s">
        <v>17</v>
      </c>
      <c r="F145" s="6">
        <v>97</v>
      </c>
      <c r="H145" s="11">
        <v>0.019688657407407408</v>
      </c>
      <c r="I145" s="10">
        <v>0.009421296296296296</v>
      </c>
      <c r="J145" s="11">
        <v>0.009582175925925926</v>
      </c>
      <c r="K145" s="11">
        <v>0.008159722222222223</v>
      </c>
      <c r="L145" s="8">
        <v>15</v>
      </c>
      <c r="M145" s="5">
        <v>16</v>
      </c>
      <c r="N145" s="8">
        <v>17</v>
      </c>
      <c r="O145" s="8">
        <v>17</v>
      </c>
      <c r="P145" s="34">
        <f t="shared" si="4"/>
        <v>50</v>
      </c>
      <c r="S145" s="6"/>
    </row>
    <row r="146" spans="1:19" ht="12.75">
      <c r="A146" s="36" t="s">
        <v>76</v>
      </c>
      <c r="B146" s="6" t="s">
        <v>83</v>
      </c>
      <c r="E146" s="6" t="s">
        <v>17</v>
      </c>
      <c r="F146" s="6">
        <v>262</v>
      </c>
      <c r="H146" s="11">
        <v>0.01975462962962963</v>
      </c>
      <c r="I146" s="10">
        <v>0.01005787037037037</v>
      </c>
      <c r="J146" s="51" t="s">
        <v>539</v>
      </c>
      <c r="K146" s="11">
        <v>0.008229166666666666</v>
      </c>
      <c r="L146" s="8">
        <v>14</v>
      </c>
      <c r="M146" s="5">
        <v>15</v>
      </c>
      <c r="N146" s="8">
        <v>1</v>
      </c>
      <c r="O146" s="8">
        <v>16</v>
      </c>
      <c r="P146" s="34">
        <f t="shared" si="4"/>
        <v>45</v>
      </c>
      <c r="S146" s="6"/>
    </row>
    <row r="147" spans="1:19" ht="12.75">
      <c r="A147" s="36" t="s">
        <v>76</v>
      </c>
      <c r="B147" s="6" t="s">
        <v>80</v>
      </c>
      <c r="E147" s="6" t="s">
        <v>17</v>
      </c>
      <c r="F147" s="6">
        <v>75</v>
      </c>
      <c r="H147" s="11">
        <v>0.017363425925925925</v>
      </c>
      <c r="I147" s="10">
        <v>0.008738425925925926</v>
      </c>
      <c r="J147" s="10"/>
      <c r="L147" s="8">
        <v>17</v>
      </c>
      <c r="M147" s="5">
        <v>19</v>
      </c>
      <c r="N147" s="8">
        <v>0</v>
      </c>
      <c r="O147" s="8">
        <v>0</v>
      </c>
      <c r="P147" s="34">
        <f t="shared" si="4"/>
        <v>36</v>
      </c>
      <c r="S147" s="6"/>
    </row>
    <row r="148" spans="1:19" ht="12.75">
      <c r="A148" s="36" t="s">
        <v>76</v>
      </c>
      <c r="B148" s="6" t="s">
        <v>77</v>
      </c>
      <c r="E148" s="6" t="s">
        <v>17</v>
      </c>
      <c r="F148" s="6">
        <v>266</v>
      </c>
      <c r="H148" s="11">
        <v>0.014819444444444446</v>
      </c>
      <c r="L148" s="8">
        <v>20</v>
      </c>
      <c r="M148" s="8">
        <v>0</v>
      </c>
      <c r="N148" s="8">
        <v>0</v>
      </c>
      <c r="O148" s="8">
        <v>0</v>
      </c>
      <c r="P148" s="34">
        <f t="shared" si="4"/>
        <v>20</v>
      </c>
      <c r="S148" s="6"/>
    </row>
    <row r="149" spans="1:16" ht="12.75">
      <c r="A149" s="36" t="s">
        <v>76</v>
      </c>
      <c r="B149" s="28" t="s">
        <v>592</v>
      </c>
      <c r="C149" s="28"/>
      <c r="D149" s="28">
        <v>1</v>
      </c>
      <c r="E149" s="28" t="s">
        <v>528</v>
      </c>
      <c r="F149" s="26">
        <v>472</v>
      </c>
      <c r="G149" s="28"/>
      <c r="H149" s="1"/>
      <c r="K149" s="11">
        <v>0.00925925925925926</v>
      </c>
      <c r="L149" s="8">
        <v>0</v>
      </c>
      <c r="M149" s="8">
        <v>0</v>
      </c>
      <c r="N149" s="8">
        <v>0</v>
      </c>
      <c r="O149" s="8">
        <v>15</v>
      </c>
      <c r="P149" s="34">
        <f t="shared" si="4"/>
        <v>15</v>
      </c>
    </row>
    <row r="150" spans="1:16" ht="12.75">
      <c r="A150" s="36" t="s">
        <v>76</v>
      </c>
      <c r="B150" s="28" t="s">
        <v>603</v>
      </c>
      <c r="C150" s="28"/>
      <c r="D150" s="28">
        <v>1</v>
      </c>
      <c r="E150" s="28" t="s">
        <v>527</v>
      </c>
      <c r="F150" s="26">
        <v>488</v>
      </c>
      <c r="G150" s="28"/>
      <c r="H150" s="1"/>
      <c r="K150" s="11">
        <v>0.009282407407407408</v>
      </c>
      <c r="L150" s="8">
        <v>0</v>
      </c>
      <c r="M150" s="8">
        <v>0</v>
      </c>
      <c r="N150" s="8">
        <v>0</v>
      </c>
      <c r="O150" s="8">
        <v>14</v>
      </c>
      <c r="P150" s="34">
        <f t="shared" si="4"/>
        <v>14</v>
      </c>
    </row>
    <row r="151" spans="1:19" ht="12.75">
      <c r="A151" s="36"/>
      <c r="B151" s="6"/>
      <c r="E151" s="6"/>
      <c r="F151" s="6"/>
      <c r="H151" s="11"/>
      <c r="I151" s="10"/>
      <c r="J151" s="10"/>
      <c r="M151" s="5"/>
      <c r="P151" s="34"/>
      <c r="S151" s="6"/>
    </row>
    <row r="152" spans="1:19" ht="12.75">
      <c r="A152" s="49" t="s">
        <v>615</v>
      </c>
      <c r="B152" s="42"/>
      <c r="C152" s="43"/>
      <c r="D152" s="43"/>
      <c r="E152" s="42"/>
      <c r="F152" s="42"/>
      <c r="G152" s="43"/>
      <c r="H152" s="44"/>
      <c r="I152" s="43"/>
      <c r="J152" s="43"/>
      <c r="K152" s="43"/>
      <c r="L152" s="47"/>
      <c r="M152" s="47"/>
      <c r="N152" s="47"/>
      <c r="O152" s="47"/>
      <c r="P152" s="48"/>
      <c r="S152" s="6"/>
    </row>
    <row r="153" spans="1:19" ht="12.75">
      <c r="A153" s="36" t="s">
        <v>84</v>
      </c>
      <c r="B153" s="6" t="s">
        <v>85</v>
      </c>
      <c r="E153" s="6" t="s">
        <v>45</v>
      </c>
      <c r="F153" s="6">
        <v>313</v>
      </c>
      <c r="H153" s="11">
        <v>0.029142361111111112</v>
      </c>
      <c r="I153" s="10">
        <v>0.020775462962962964</v>
      </c>
      <c r="J153" s="11">
        <v>0.022083333333333333</v>
      </c>
      <c r="K153" s="11">
        <v>0.022455324074074075</v>
      </c>
      <c r="L153" s="8">
        <v>20</v>
      </c>
      <c r="M153" s="5">
        <v>20</v>
      </c>
      <c r="N153" s="8">
        <v>18</v>
      </c>
      <c r="O153" s="8">
        <v>19</v>
      </c>
      <c r="P153" s="34">
        <f aca="true" t="shared" si="5" ref="P153:P164">LARGE(L153:O153,1)+LARGE(L153:O153,2)+LARGE(L153:O153,3)</f>
        <v>59</v>
      </c>
      <c r="S153" s="6"/>
    </row>
    <row r="154" spans="1:19" ht="12.75">
      <c r="A154" s="36" t="s">
        <v>84</v>
      </c>
      <c r="B154" s="6" t="s">
        <v>87</v>
      </c>
      <c r="E154" s="6" t="s">
        <v>15</v>
      </c>
      <c r="F154" s="6">
        <v>196</v>
      </c>
      <c r="H154" s="11">
        <v>0.030929398148148147</v>
      </c>
      <c r="I154" s="10">
        <v>0.02082175925925926</v>
      </c>
      <c r="J154" s="11">
        <v>0.021024305555555553</v>
      </c>
      <c r="K154" s="11">
        <v>0.020729166666666667</v>
      </c>
      <c r="L154" s="8">
        <v>18</v>
      </c>
      <c r="M154" s="5">
        <v>19</v>
      </c>
      <c r="N154" s="8">
        <v>20</v>
      </c>
      <c r="O154" s="8">
        <v>20</v>
      </c>
      <c r="P154" s="34">
        <f t="shared" si="5"/>
        <v>59</v>
      </c>
      <c r="S154" s="6"/>
    </row>
    <row r="155" spans="1:19" ht="12.75">
      <c r="A155" s="36" t="s">
        <v>84</v>
      </c>
      <c r="B155" s="6" t="s">
        <v>86</v>
      </c>
      <c r="E155" s="6" t="s">
        <v>17</v>
      </c>
      <c r="F155" s="6">
        <v>69</v>
      </c>
      <c r="H155" s="11">
        <v>0.03078703703703704</v>
      </c>
      <c r="I155" s="10">
        <v>0.02344907407407407</v>
      </c>
      <c r="J155" s="11">
        <v>0.021528935185185186</v>
      </c>
      <c r="L155" s="8">
        <v>19</v>
      </c>
      <c r="M155" s="5">
        <v>16</v>
      </c>
      <c r="N155" s="8">
        <v>19</v>
      </c>
      <c r="O155" s="8">
        <v>0</v>
      </c>
      <c r="P155" s="34">
        <f t="shared" si="5"/>
        <v>54</v>
      </c>
      <c r="S155" s="6"/>
    </row>
    <row r="156" spans="1:16" ht="12.75">
      <c r="A156" s="36" t="s">
        <v>84</v>
      </c>
      <c r="B156" s="6" t="s">
        <v>405</v>
      </c>
      <c r="E156" s="6" t="s">
        <v>17</v>
      </c>
      <c r="F156" s="6">
        <v>347</v>
      </c>
      <c r="I156" s="13">
        <v>0.0225</v>
      </c>
      <c r="J156" s="11">
        <v>0.02385300925925926</v>
      </c>
      <c r="K156" s="11">
        <v>0.024722222222222225</v>
      </c>
      <c r="L156" s="8">
        <v>0</v>
      </c>
      <c r="M156" s="5">
        <v>18</v>
      </c>
      <c r="N156" s="8">
        <v>17</v>
      </c>
      <c r="O156" s="8">
        <v>18</v>
      </c>
      <c r="P156" s="34">
        <f t="shared" si="5"/>
        <v>53</v>
      </c>
    </row>
    <row r="157" spans="1:19" ht="12.75">
      <c r="A157" s="36" t="s">
        <v>84</v>
      </c>
      <c r="B157" s="6" t="s">
        <v>88</v>
      </c>
      <c r="E157" s="6" t="s">
        <v>15</v>
      </c>
      <c r="F157" s="6">
        <v>277</v>
      </c>
      <c r="H157" s="11">
        <v>0.03241203703703704</v>
      </c>
      <c r="I157" s="10">
        <v>0.023576388888888893</v>
      </c>
      <c r="J157" s="11">
        <v>0.024667824074074075</v>
      </c>
      <c r="L157" s="8">
        <v>17</v>
      </c>
      <c r="M157" s="5">
        <v>15</v>
      </c>
      <c r="N157" s="8">
        <v>16</v>
      </c>
      <c r="O157" s="8">
        <v>0</v>
      </c>
      <c r="P157" s="34">
        <f t="shared" si="5"/>
        <v>48</v>
      </c>
      <c r="S157" s="6"/>
    </row>
    <row r="158" spans="1:19" ht="12.75">
      <c r="A158" s="36" t="s">
        <v>84</v>
      </c>
      <c r="B158" s="6" t="s">
        <v>91</v>
      </c>
      <c r="E158" s="6" t="s">
        <v>17</v>
      </c>
      <c r="F158" s="6">
        <v>71</v>
      </c>
      <c r="H158" s="11">
        <v>0.038703703703703705</v>
      </c>
      <c r="I158" s="10">
        <v>0.030185185185185186</v>
      </c>
      <c r="J158" s="11">
        <v>0.02543402777777778</v>
      </c>
      <c r="K158" s="11">
        <v>0.027314814814814816</v>
      </c>
      <c r="L158" s="8">
        <v>15</v>
      </c>
      <c r="M158" s="5">
        <v>11</v>
      </c>
      <c r="N158" s="8">
        <v>14</v>
      </c>
      <c r="O158" s="8">
        <v>17</v>
      </c>
      <c r="P158" s="34">
        <f t="shared" si="5"/>
        <v>46</v>
      </c>
      <c r="S158" s="6"/>
    </row>
    <row r="159" spans="1:19" ht="12.75">
      <c r="A159" s="36" t="s">
        <v>84</v>
      </c>
      <c r="B159" s="6" t="s">
        <v>93</v>
      </c>
      <c r="E159" s="6" t="s">
        <v>17</v>
      </c>
      <c r="F159" s="6">
        <v>201</v>
      </c>
      <c r="H159" s="11">
        <v>0.04704398148148148</v>
      </c>
      <c r="I159" s="10">
        <v>0.027210648148148147</v>
      </c>
      <c r="J159" s="11">
        <v>0.027893518518518515</v>
      </c>
      <c r="K159" s="11">
        <v>0.02732638888888889</v>
      </c>
      <c r="L159" s="8">
        <v>13</v>
      </c>
      <c r="M159" s="5">
        <v>12</v>
      </c>
      <c r="N159" s="8">
        <v>13</v>
      </c>
      <c r="O159" s="8">
        <v>16</v>
      </c>
      <c r="P159" s="34">
        <f t="shared" si="5"/>
        <v>42</v>
      </c>
      <c r="S159" s="6"/>
    </row>
    <row r="160" spans="1:19" ht="12.75">
      <c r="A160" s="36" t="s">
        <v>84</v>
      </c>
      <c r="B160" s="6" t="s">
        <v>92</v>
      </c>
      <c r="E160" s="6" t="s">
        <v>17</v>
      </c>
      <c r="F160" s="6">
        <v>200</v>
      </c>
      <c r="H160" s="11">
        <v>0.038747685185185184</v>
      </c>
      <c r="I160" s="10">
        <v>0.02693287037037037</v>
      </c>
      <c r="J160" s="51" t="s">
        <v>526</v>
      </c>
      <c r="K160" s="11">
        <v>0.027372685185185184</v>
      </c>
      <c r="L160" s="8">
        <v>14</v>
      </c>
      <c r="M160" s="5">
        <v>13</v>
      </c>
      <c r="N160" s="8">
        <v>0</v>
      </c>
      <c r="O160" s="8">
        <v>15</v>
      </c>
      <c r="P160" s="34">
        <f t="shared" si="5"/>
        <v>42</v>
      </c>
      <c r="S160" s="6"/>
    </row>
    <row r="161" spans="1:16" ht="12.75">
      <c r="A161" s="36" t="s">
        <v>84</v>
      </c>
      <c r="B161" s="6" t="s">
        <v>407</v>
      </c>
      <c r="E161" s="6" t="s">
        <v>17</v>
      </c>
      <c r="F161" s="6">
        <v>336</v>
      </c>
      <c r="I161" s="13">
        <v>0.023680555555555555</v>
      </c>
      <c r="J161" s="11">
        <v>0.02482060185185185</v>
      </c>
      <c r="L161" s="8">
        <v>0</v>
      </c>
      <c r="M161" s="5">
        <v>14</v>
      </c>
      <c r="N161" s="8">
        <v>15</v>
      </c>
      <c r="O161" s="8">
        <v>0</v>
      </c>
      <c r="P161" s="34">
        <f t="shared" si="5"/>
        <v>29</v>
      </c>
    </row>
    <row r="162" spans="1:16" ht="12.75">
      <c r="A162" s="16" t="s">
        <v>84</v>
      </c>
      <c r="B162" s="16" t="s">
        <v>406</v>
      </c>
      <c r="D162" s="22"/>
      <c r="E162" s="16" t="s">
        <v>386</v>
      </c>
      <c r="F162" s="4"/>
      <c r="G162" s="4"/>
      <c r="H162" s="21"/>
      <c r="I162" s="13">
        <v>0.02327546296296296</v>
      </c>
      <c r="J162" s="21"/>
      <c r="K162" s="4"/>
      <c r="L162" s="4">
        <v>0</v>
      </c>
      <c r="M162" s="5">
        <v>17</v>
      </c>
      <c r="N162" s="8">
        <v>0</v>
      </c>
      <c r="O162" s="8">
        <v>0</v>
      </c>
      <c r="P162" s="34">
        <f t="shared" si="5"/>
        <v>17</v>
      </c>
    </row>
    <row r="163" spans="1:19" ht="12.75">
      <c r="A163" s="36" t="s">
        <v>84</v>
      </c>
      <c r="B163" s="6" t="s">
        <v>89</v>
      </c>
      <c r="E163" s="6" t="s">
        <v>90</v>
      </c>
      <c r="F163" s="6">
        <v>153</v>
      </c>
      <c r="H163" s="11">
        <v>0.03691550925925926</v>
      </c>
      <c r="L163" s="8">
        <v>16</v>
      </c>
      <c r="M163" s="8">
        <v>0</v>
      </c>
      <c r="N163" s="8">
        <v>0</v>
      </c>
      <c r="O163" s="8">
        <v>0</v>
      </c>
      <c r="P163" s="34">
        <f t="shared" si="5"/>
        <v>16</v>
      </c>
      <c r="S163" s="6"/>
    </row>
    <row r="164" spans="1:16" ht="12.75">
      <c r="A164" s="36" t="s">
        <v>84</v>
      </c>
      <c r="B164" s="28" t="s">
        <v>580</v>
      </c>
      <c r="C164" s="28"/>
      <c r="D164" s="28">
        <v>1</v>
      </c>
      <c r="E164" s="28" t="s">
        <v>527</v>
      </c>
      <c r="F164" s="26">
        <v>491</v>
      </c>
      <c r="G164" s="28"/>
      <c r="H164" s="1"/>
      <c r="K164" s="11">
        <v>0.03412037037037037</v>
      </c>
      <c r="L164" s="8">
        <v>0</v>
      </c>
      <c r="M164" s="8">
        <v>0</v>
      </c>
      <c r="N164" s="8">
        <v>0</v>
      </c>
      <c r="O164" s="8">
        <v>14</v>
      </c>
      <c r="P164" s="34">
        <f t="shared" si="5"/>
        <v>14</v>
      </c>
    </row>
    <row r="165" spans="1:19" ht="12.75">
      <c r="A165" s="36"/>
      <c r="B165" s="6"/>
      <c r="E165" s="6"/>
      <c r="F165" s="6"/>
      <c r="H165" s="11"/>
      <c r="P165" s="34"/>
      <c r="S165" s="6"/>
    </row>
    <row r="166" spans="1:11" ht="12.75">
      <c r="A166" s="38"/>
      <c r="B166" s="28"/>
      <c r="C166" s="28"/>
      <c r="D166" s="28"/>
      <c r="E166" s="28"/>
      <c r="F166" s="26"/>
      <c r="G166" s="28"/>
      <c r="H166" s="1"/>
      <c r="K166" s="27"/>
    </row>
    <row r="167" spans="1:19" ht="12.75">
      <c r="A167" s="49" t="s">
        <v>614</v>
      </c>
      <c r="B167" s="42"/>
      <c r="C167" s="43"/>
      <c r="D167" s="43"/>
      <c r="E167" s="42"/>
      <c r="F167" s="42"/>
      <c r="G167" s="43"/>
      <c r="H167" s="44"/>
      <c r="I167" s="43"/>
      <c r="J167" s="43"/>
      <c r="K167" s="43"/>
      <c r="L167" s="47"/>
      <c r="M167" s="47"/>
      <c r="N167" s="47"/>
      <c r="O167" s="47"/>
      <c r="P167" s="48"/>
      <c r="S167" s="6"/>
    </row>
    <row r="168" spans="1:16" ht="12.75">
      <c r="A168" s="16" t="s">
        <v>418</v>
      </c>
      <c r="B168" s="3" t="s">
        <v>419</v>
      </c>
      <c r="D168" s="20"/>
      <c r="E168" s="3" t="s">
        <v>386</v>
      </c>
      <c r="F168" s="26">
        <v>366</v>
      </c>
      <c r="G168" s="3"/>
      <c r="H168" s="19"/>
      <c r="I168" s="19">
        <v>0.03993055555555556</v>
      </c>
      <c r="J168" s="19"/>
      <c r="K168" s="11">
        <v>0.04377858796296297</v>
      </c>
      <c r="L168" s="5"/>
      <c r="M168" s="5">
        <v>20</v>
      </c>
      <c r="O168" s="8">
        <v>20</v>
      </c>
      <c r="P168" s="34">
        <f>SUM(L168:O168)</f>
        <v>40</v>
      </c>
    </row>
    <row r="169" spans="1:16" ht="12.75">
      <c r="A169" s="16"/>
      <c r="B169" s="3"/>
      <c r="D169" s="20"/>
      <c r="E169" s="3"/>
      <c r="F169" s="26"/>
      <c r="G169" s="3"/>
      <c r="H169" s="19"/>
      <c r="I169" s="19"/>
      <c r="J169" s="19"/>
      <c r="K169" s="27"/>
      <c r="L169" s="5"/>
      <c r="M169" s="5"/>
      <c r="P169" s="34"/>
    </row>
    <row r="170" spans="1:19" ht="12.75">
      <c r="A170" s="49" t="s">
        <v>613</v>
      </c>
      <c r="B170" s="42"/>
      <c r="C170" s="43"/>
      <c r="D170" s="43"/>
      <c r="E170" s="42"/>
      <c r="F170" s="42"/>
      <c r="G170" s="43"/>
      <c r="H170" s="44"/>
      <c r="I170" s="43"/>
      <c r="J170" s="43"/>
      <c r="K170" s="43"/>
      <c r="L170" s="47"/>
      <c r="M170" s="47"/>
      <c r="N170" s="47"/>
      <c r="O170" s="47"/>
      <c r="P170" s="48"/>
      <c r="S170" s="6"/>
    </row>
    <row r="171" spans="1:19" ht="12.75">
      <c r="A171" s="36" t="s">
        <v>94</v>
      </c>
      <c r="B171" s="6" t="s">
        <v>102</v>
      </c>
      <c r="E171" s="6" t="s">
        <v>103</v>
      </c>
      <c r="F171" s="6">
        <v>230</v>
      </c>
      <c r="H171" s="11">
        <v>0.05563773148148148</v>
      </c>
      <c r="I171" s="10">
        <v>0.03211805555555556</v>
      </c>
      <c r="J171" s="11">
        <v>0.05396064814814815</v>
      </c>
      <c r="L171" s="8">
        <v>16</v>
      </c>
      <c r="M171" s="8">
        <v>20</v>
      </c>
      <c r="N171" s="8">
        <v>20</v>
      </c>
      <c r="O171" s="8">
        <v>0</v>
      </c>
      <c r="P171" s="35">
        <f>SUM(L171:O171)</f>
        <v>56</v>
      </c>
      <c r="S171" s="6"/>
    </row>
    <row r="172" spans="1:19" ht="12.75">
      <c r="A172" s="36" t="s">
        <v>94</v>
      </c>
      <c r="B172" s="6" t="s">
        <v>100</v>
      </c>
      <c r="E172" s="6" t="s">
        <v>101</v>
      </c>
      <c r="F172" s="6">
        <v>229</v>
      </c>
      <c r="H172" s="11">
        <v>0.055218750000000004</v>
      </c>
      <c r="J172" s="11">
        <v>0.06081365740740741</v>
      </c>
      <c r="K172" s="11">
        <v>0.038091203703703704</v>
      </c>
      <c r="L172" s="8">
        <v>17</v>
      </c>
      <c r="M172" s="8">
        <v>0</v>
      </c>
      <c r="N172" s="8">
        <v>19</v>
      </c>
      <c r="O172" s="32">
        <v>20</v>
      </c>
      <c r="P172" s="35">
        <f aca="true" t="shared" si="6" ref="P172:P188">SUM(L172:O172)</f>
        <v>56</v>
      </c>
      <c r="S172" s="6"/>
    </row>
    <row r="173" spans="1:19" ht="12.75">
      <c r="A173" s="36" t="s">
        <v>94</v>
      </c>
      <c r="B173" s="6" t="s">
        <v>107</v>
      </c>
      <c r="E173" s="6" t="s">
        <v>29</v>
      </c>
      <c r="F173" s="6">
        <v>107</v>
      </c>
      <c r="H173" s="11">
        <v>0.06772337962962964</v>
      </c>
      <c r="I173" s="10">
        <v>0.03971064814814815</v>
      </c>
      <c r="J173" s="11">
        <v>0.06685069444444446</v>
      </c>
      <c r="K173" s="11">
        <v>0.042828125</v>
      </c>
      <c r="L173" s="8">
        <v>12</v>
      </c>
      <c r="M173" s="8">
        <v>19</v>
      </c>
      <c r="N173" s="8">
        <v>17</v>
      </c>
      <c r="O173" s="8">
        <v>17</v>
      </c>
      <c r="P173" s="35">
        <f t="shared" si="6"/>
        <v>65</v>
      </c>
      <c r="S173" s="6"/>
    </row>
    <row r="174" spans="1:19" ht="12.75">
      <c r="A174" s="36" t="s">
        <v>94</v>
      </c>
      <c r="B174" s="6" t="s">
        <v>104</v>
      </c>
      <c r="E174" s="6" t="s">
        <v>90</v>
      </c>
      <c r="F174" s="6">
        <v>161</v>
      </c>
      <c r="H174" s="11">
        <v>0.05947106481481482</v>
      </c>
      <c r="J174" s="11">
        <v>0.06165162037037037</v>
      </c>
      <c r="K174" s="11">
        <v>0.06876909722222223</v>
      </c>
      <c r="L174" s="8">
        <v>15</v>
      </c>
      <c r="M174" s="8">
        <v>0</v>
      </c>
      <c r="N174" s="8">
        <v>18</v>
      </c>
      <c r="O174" s="8">
        <v>18</v>
      </c>
      <c r="P174" s="35">
        <f t="shared" si="6"/>
        <v>51</v>
      </c>
      <c r="S174" s="6"/>
    </row>
    <row r="175" spans="1:19" ht="12.75">
      <c r="A175" s="36" t="s">
        <v>94</v>
      </c>
      <c r="B175" s="6" t="s">
        <v>109</v>
      </c>
      <c r="E175" s="6" t="s">
        <v>7</v>
      </c>
      <c r="F175" s="6">
        <v>116</v>
      </c>
      <c r="H175" s="11">
        <v>0.0821099537037037</v>
      </c>
      <c r="I175" s="10">
        <v>0.04804398148148148</v>
      </c>
      <c r="J175" s="11">
        <v>0.08116550925925926</v>
      </c>
      <c r="K175" s="11">
        <v>0.05236805555555555</v>
      </c>
      <c r="L175" s="8">
        <v>10</v>
      </c>
      <c r="M175" s="8">
        <v>16</v>
      </c>
      <c r="N175" s="8">
        <v>16</v>
      </c>
      <c r="O175" s="8">
        <v>15</v>
      </c>
      <c r="P175" s="35">
        <f t="shared" si="6"/>
        <v>57</v>
      </c>
      <c r="S175" s="6"/>
    </row>
    <row r="176" spans="1:19" ht="12.75">
      <c r="A176" s="36" t="s">
        <v>94</v>
      </c>
      <c r="B176" s="6" t="s">
        <v>97</v>
      </c>
      <c r="E176" s="6" t="s">
        <v>17</v>
      </c>
      <c r="F176" s="6">
        <v>86</v>
      </c>
      <c r="H176" s="11">
        <v>0.05444097222222222</v>
      </c>
      <c r="K176" s="11">
        <v>0.06438171296296295</v>
      </c>
      <c r="L176" s="8">
        <v>19</v>
      </c>
      <c r="M176" s="8">
        <v>0</v>
      </c>
      <c r="N176" s="8">
        <v>0</v>
      </c>
      <c r="O176" s="8">
        <v>20</v>
      </c>
      <c r="P176" s="35">
        <f t="shared" si="6"/>
        <v>39</v>
      </c>
      <c r="S176" s="6"/>
    </row>
    <row r="177" spans="1:19" ht="12.75">
      <c r="A177" s="36" t="s">
        <v>94</v>
      </c>
      <c r="B177" s="6" t="s">
        <v>105</v>
      </c>
      <c r="E177" s="6" t="s">
        <v>17</v>
      </c>
      <c r="F177" s="6">
        <v>81</v>
      </c>
      <c r="H177" s="11">
        <v>0.05956597222222223</v>
      </c>
      <c r="K177" s="11">
        <v>0.040778472222222216</v>
      </c>
      <c r="L177" s="8">
        <v>14</v>
      </c>
      <c r="M177" s="8">
        <v>0</v>
      </c>
      <c r="N177" s="8">
        <v>0</v>
      </c>
      <c r="O177" s="8">
        <v>19</v>
      </c>
      <c r="P177" s="35">
        <f t="shared" si="6"/>
        <v>33</v>
      </c>
      <c r="S177" s="6"/>
    </row>
    <row r="178" spans="1:16" ht="12.75">
      <c r="A178" s="36" t="s">
        <v>94</v>
      </c>
      <c r="B178" s="3" t="s">
        <v>380</v>
      </c>
      <c r="D178" s="9"/>
      <c r="F178" s="6">
        <v>225</v>
      </c>
      <c r="H178" s="52" t="s">
        <v>539</v>
      </c>
      <c r="I178" s="10">
        <v>0.0519212962962963</v>
      </c>
      <c r="J178" s="51" t="s">
        <v>539</v>
      </c>
      <c r="K178" s="11">
        <v>0.051581944444444444</v>
      </c>
      <c r="L178" s="8">
        <v>1</v>
      </c>
      <c r="M178" s="8">
        <v>15</v>
      </c>
      <c r="N178" s="8">
        <v>1</v>
      </c>
      <c r="O178" s="32">
        <v>16</v>
      </c>
      <c r="P178" s="35">
        <f t="shared" si="6"/>
        <v>33</v>
      </c>
    </row>
    <row r="179" spans="1:19" ht="12.75">
      <c r="A179" s="36" t="s">
        <v>94</v>
      </c>
      <c r="B179" s="6" t="s">
        <v>108</v>
      </c>
      <c r="E179" s="6" t="s">
        <v>10</v>
      </c>
      <c r="F179" s="6">
        <v>292</v>
      </c>
      <c r="H179" s="11">
        <v>0.06856712962962963</v>
      </c>
      <c r="I179" s="10">
        <v>0.04328703703703704</v>
      </c>
      <c r="J179" s="10"/>
      <c r="L179" s="8">
        <v>11</v>
      </c>
      <c r="M179" s="8">
        <v>18</v>
      </c>
      <c r="N179" s="8">
        <v>0</v>
      </c>
      <c r="O179" s="8">
        <v>0</v>
      </c>
      <c r="P179" s="35">
        <f t="shared" si="6"/>
        <v>29</v>
      </c>
      <c r="S179" s="6"/>
    </row>
    <row r="180" spans="1:19" ht="12.75">
      <c r="A180" s="36" t="s">
        <v>94</v>
      </c>
      <c r="B180" s="6" t="s">
        <v>95</v>
      </c>
      <c r="E180" s="6" t="s">
        <v>96</v>
      </c>
      <c r="F180" s="6">
        <v>1</v>
      </c>
      <c r="H180" s="11">
        <v>0.05245833333333333</v>
      </c>
      <c r="L180" s="8">
        <v>20</v>
      </c>
      <c r="M180" s="8">
        <v>0</v>
      </c>
      <c r="N180" s="8">
        <v>0</v>
      </c>
      <c r="O180" s="8">
        <v>0</v>
      </c>
      <c r="P180" s="35">
        <f t="shared" si="6"/>
        <v>20</v>
      </c>
      <c r="S180" s="6"/>
    </row>
    <row r="181" spans="1:16" ht="12.75">
      <c r="A181" s="36" t="s">
        <v>94</v>
      </c>
      <c r="B181" s="28" t="s">
        <v>581</v>
      </c>
      <c r="C181" s="28"/>
      <c r="D181" s="28">
        <v>1</v>
      </c>
      <c r="E181" s="28" t="s">
        <v>527</v>
      </c>
      <c r="F181" s="26">
        <v>447</v>
      </c>
      <c r="G181" s="28"/>
      <c r="H181" s="1"/>
      <c r="K181" s="11">
        <v>0.0673755787037037</v>
      </c>
      <c r="L181" s="8">
        <v>0</v>
      </c>
      <c r="M181" s="8">
        <v>0</v>
      </c>
      <c r="N181" s="8">
        <v>0</v>
      </c>
      <c r="O181" s="32">
        <v>19</v>
      </c>
      <c r="P181" s="35">
        <f t="shared" si="6"/>
        <v>19</v>
      </c>
    </row>
    <row r="182" spans="1:19" ht="12.75">
      <c r="A182" s="36" t="s">
        <v>94</v>
      </c>
      <c r="B182" s="6" t="s">
        <v>98</v>
      </c>
      <c r="E182" s="6" t="s">
        <v>99</v>
      </c>
      <c r="F182" s="6">
        <v>295</v>
      </c>
      <c r="H182" s="11">
        <v>0.05509606481481482</v>
      </c>
      <c r="L182" s="8">
        <v>18</v>
      </c>
      <c r="M182" s="8">
        <v>0</v>
      </c>
      <c r="N182" s="8">
        <v>0</v>
      </c>
      <c r="O182" s="8">
        <v>0</v>
      </c>
      <c r="P182" s="35">
        <f t="shared" si="6"/>
        <v>18</v>
      </c>
      <c r="S182" s="6"/>
    </row>
    <row r="183" spans="1:16" ht="12.75">
      <c r="A183" s="36" t="s">
        <v>94</v>
      </c>
      <c r="B183" s="28" t="s">
        <v>552</v>
      </c>
      <c r="C183" s="28"/>
      <c r="D183" s="28">
        <v>1</v>
      </c>
      <c r="E183" s="28" t="s">
        <v>386</v>
      </c>
      <c r="F183" s="26">
        <v>464</v>
      </c>
      <c r="G183" s="28"/>
      <c r="H183" s="1"/>
      <c r="K183" s="11">
        <v>0.042106250000000005</v>
      </c>
      <c r="L183" s="8">
        <v>0</v>
      </c>
      <c r="M183" s="8">
        <v>0</v>
      </c>
      <c r="N183" s="8">
        <v>0</v>
      </c>
      <c r="O183" s="32">
        <v>18</v>
      </c>
      <c r="P183" s="35">
        <f t="shared" si="6"/>
        <v>18</v>
      </c>
    </row>
    <row r="184" spans="1:16" ht="12.75">
      <c r="A184" s="36" t="s">
        <v>94</v>
      </c>
      <c r="B184" s="3" t="s">
        <v>420</v>
      </c>
      <c r="D184" s="9"/>
      <c r="I184" s="10">
        <v>0.04530092592592593</v>
      </c>
      <c r="J184" s="10"/>
      <c r="L184" s="8">
        <v>0</v>
      </c>
      <c r="M184" s="8">
        <v>17</v>
      </c>
      <c r="N184" s="8">
        <v>0</v>
      </c>
      <c r="O184" s="8">
        <v>0</v>
      </c>
      <c r="P184" s="35">
        <f t="shared" si="6"/>
        <v>17</v>
      </c>
    </row>
    <row r="185" spans="1:16" ht="12.75">
      <c r="A185" s="36" t="s">
        <v>94</v>
      </c>
      <c r="B185" s="28" t="s">
        <v>545</v>
      </c>
      <c r="C185" s="28"/>
      <c r="D185" s="28">
        <v>1</v>
      </c>
      <c r="E185" s="28"/>
      <c r="F185" s="26">
        <v>462</v>
      </c>
      <c r="G185" s="28"/>
      <c r="H185" s="1"/>
      <c r="K185" s="11">
        <v>0.06192685185185185</v>
      </c>
      <c r="L185" s="8">
        <v>0</v>
      </c>
      <c r="M185" s="8">
        <v>0</v>
      </c>
      <c r="N185" s="8">
        <v>0</v>
      </c>
      <c r="O185" s="32">
        <v>14</v>
      </c>
      <c r="P185" s="35">
        <f t="shared" si="6"/>
        <v>14</v>
      </c>
    </row>
    <row r="186" spans="1:16" ht="12.75">
      <c r="A186" s="36" t="s">
        <v>94</v>
      </c>
      <c r="B186" s="3" t="s">
        <v>421</v>
      </c>
      <c r="D186" s="9"/>
      <c r="E186" s="12" t="s">
        <v>422</v>
      </c>
      <c r="I186" s="10">
        <v>0.05282407407407408</v>
      </c>
      <c r="J186" s="10"/>
      <c r="L186" s="8">
        <v>0</v>
      </c>
      <c r="M186" s="8">
        <v>14</v>
      </c>
      <c r="N186" s="8">
        <v>0</v>
      </c>
      <c r="O186" s="8">
        <v>0</v>
      </c>
      <c r="P186" s="35">
        <f t="shared" si="6"/>
        <v>14</v>
      </c>
    </row>
    <row r="187" spans="1:19" ht="12.75">
      <c r="A187" s="36" t="s">
        <v>94</v>
      </c>
      <c r="B187" s="6" t="s">
        <v>106</v>
      </c>
      <c r="E187" s="6" t="s">
        <v>10</v>
      </c>
      <c r="F187" s="6">
        <v>197</v>
      </c>
      <c r="H187" s="11">
        <v>0.06753472222222222</v>
      </c>
      <c r="L187" s="8">
        <v>13</v>
      </c>
      <c r="M187" s="8">
        <v>0</v>
      </c>
      <c r="N187" s="8">
        <v>0</v>
      </c>
      <c r="O187" s="8">
        <v>0</v>
      </c>
      <c r="P187" s="35">
        <f t="shared" si="6"/>
        <v>13</v>
      </c>
      <c r="S187" s="6"/>
    </row>
    <row r="188" spans="1:19" ht="12.75">
      <c r="A188" s="36" t="s">
        <v>94</v>
      </c>
      <c r="B188" s="6" t="s">
        <v>110</v>
      </c>
      <c r="E188" s="6" t="s">
        <v>111</v>
      </c>
      <c r="F188" s="6">
        <v>233</v>
      </c>
      <c r="H188" s="11">
        <v>0.08331481481481483</v>
      </c>
      <c r="L188" s="8">
        <v>9</v>
      </c>
      <c r="M188" s="8">
        <v>0</v>
      </c>
      <c r="N188" s="8">
        <v>0</v>
      </c>
      <c r="O188" s="8">
        <v>0</v>
      </c>
      <c r="P188" s="35">
        <f t="shared" si="6"/>
        <v>9</v>
      </c>
      <c r="S188" s="6"/>
    </row>
    <row r="189" spans="1:16" ht="12.75">
      <c r="A189" s="16"/>
      <c r="B189" s="3"/>
      <c r="D189" s="9"/>
      <c r="E189" s="12"/>
      <c r="I189" s="10"/>
      <c r="J189" s="10"/>
      <c r="P189" s="34"/>
    </row>
    <row r="190" spans="1:19" ht="12.75">
      <c r="A190" s="49" t="s">
        <v>612</v>
      </c>
      <c r="B190" s="42"/>
      <c r="C190" s="43"/>
      <c r="D190" s="43"/>
      <c r="E190" s="42"/>
      <c r="F190" s="42"/>
      <c r="G190" s="43"/>
      <c r="H190" s="44"/>
      <c r="I190" s="43"/>
      <c r="J190" s="43"/>
      <c r="K190" s="43"/>
      <c r="L190" s="47"/>
      <c r="M190" s="47"/>
      <c r="N190" s="47"/>
      <c r="O190" s="47"/>
      <c r="P190" s="48"/>
      <c r="S190" s="6"/>
    </row>
    <row r="191" spans="1:19" ht="12.75">
      <c r="A191" s="36" t="s">
        <v>112</v>
      </c>
      <c r="B191" s="6" t="s">
        <v>113</v>
      </c>
      <c r="E191" s="6" t="s">
        <v>114</v>
      </c>
      <c r="F191" s="6">
        <v>25</v>
      </c>
      <c r="H191" s="11">
        <v>0.05910879629629629</v>
      </c>
      <c r="I191" s="10">
        <v>0.03631944444444444</v>
      </c>
      <c r="J191" s="11">
        <v>0.06261689814814815</v>
      </c>
      <c r="K191" s="11">
        <v>0.070234375</v>
      </c>
      <c r="L191" s="8">
        <v>20</v>
      </c>
      <c r="M191" s="8">
        <v>18</v>
      </c>
      <c r="N191" s="8">
        <v>19</v>
      </c>
      <c r="O191" s="8">
        <v>14</v>
      </c>
      <c r="P191" s="34">
        <f aca="true" t="shared" si="7" ref="P191:P205">LARGE(L191:O191,1)+LARGE(L191:O191,2)+LARGE(L191:O191,3)</f>
        <v>57</v>
      </c>
      <c r="S191" s="6"/>
    </row>
    <row r="192" spans="1:19" ht="12.75">
      <c r="A192" s="36" t="s">
        <v>112</v>
      </c>
      <c r="B192" s="6" t="s">
        <v>117</v>
      </c>
      <c r="E192" s="6" t="s">
        <v>17</v>
      </c>
      <c r="F192" s="6">
        <v>100</v>
      </c>
      <c r="H192" s="11">
        <v>0.06589583333333333</v>
      </c>
      <c r="J192" s="11">
        <v>0.06951967592592594</v>
      </c>
      <c r="K192" s="11">
        <v>0.04388356481481481</v>
      </c>
      <c r="L192" s="8">
        <v>17</v>
      </c>
      <c r="M192" s="8">
        <v>0</v>
      </c>
      <c r="N192" s="8">
        <v>15</v>
      </c>
      <c r="O192" s="8">
        <v>19</v>
      </c>
      <c r="P192" s="34">
        <f t="shared" si="7"/>
        <v>51</v>
      </c>
      <c r="S192" s="6"/>
    </row>
    <row r="193" spans="1:19" ht="12.75">
      <c r="A193" s="36" t="s">
        <v>112</v>
      </c>
      <c r="B193" s="6" t="s">
        <v>118</v>
      </c>
      <c r="E193" s="6" t="s">
        <v>17</v>
      </c>
      <c r="F193" s="6">
        <v>228</v>
      </c>
      <c r="H193" s="11">
        <v>0.06738310185185185</v>
      </c>
      <c r="I193" s="10">
        <v>0.03760416666666667</v>
      </c>
      <c r="J193" s="11">
        <v>0.06576157407407407</v>
      </c>
      <c r="L193" s="8">
        <v>16</v>
      </c>
      <c r="M193" s="8">
        <v>17</v>
      </c>
      <c r="N193" s="8">
        <v>18</v>
      </c>
      <c r="O193" s="8">
        <v>0</v>
      </c>
      <c r="P193" s="34">
        <f t="shared" si="7"/>
        <v>51</v>
      </c>
      <c r="S193" s="6"/>
    </row>
    <row r="194" spans="1:19" ht="12.75">
      <c r="A194" s="36" t="s">
        <v>112</v>
      </c>
      <c r="B194" s="6" t="s">
        <v>120</v>
      </c>
      <c r="E194" s="6" t="s">
        <v>7</v>
      </c>
      <c r="F194" s="6">
        <v>132</v>
      </c>
      <c r="H194" s="11">
        <v>0.07566203703703704</v>
      </c>
      <c r="I194" s="10">
        <v>0.048854166666666664</v>
      </c>
      <c r="J194" s="11">
        <v>0.07715972222222223</v>
      </c>
      <c r="K194" s="11">
        <v>0.049149768518518516</v>
      </c>
      <c r="L194" s="8">
        <v>14</v>
      </c>
      <c r="M194" s="8">
        <v>11</v>
      </c>
      <c r="N194" s="8">
        <v>14</v>
      </c>
      <c r="O194" s="8">
        <v>18</v>
      </c>
      <c r="P194" s="34">
        <f t="shared" si="7"/>
        <v>46</v>
      </c>
      <c r="S194" s="6"/>
    </row>
    <row r="195" spans="1:19" ht="12.75">
      <c r="A195" s="36" t="s">
        <v>112</v>
      </c>
      <c r="B195" s="6" t="s">
        <v>119</v>
      </c>
      <c r="E195" s="6" t="s">
        <v>114</v>
      </c>
      <c r="F195" s="6">
        <v>215</v>
      </c>
      <c r="H195" s="11">
        <v>0.06803819444444444</v>
      </c>
      <c r="I195" s="10">
        <v>0.040138888888888884</v>
      </c>
      <c r="J195" s="11">
        <v>0.06773379629629629</v>
      </c>
      <c r="K195" s="11">
        <v>0.08172581018518518</v>
      </c>
      <c r="L195" s="8">
        <v>15</v>
      </c>
      <c r="M195" s="8">
        <v>15</v>
      </c>
      <c r="N195" s="8">
        <v>16</v>
      </c>
      <c r="O195" s="8">
        <v>13</v>
      </c>
      <c r="P195" s="34">
        <f t="shared" si="7"/>
        <v>46</v>
      </c>
      <c r="S195" s="6"/>
    </row>
    <row r="196" spans="1:19" ht="12.75">
      <c r="A196" s="36" t="s">
        <v>112</v>
      </c>
      <c r="B196" s="6" t="s">
        <v>116</v>
      </c>
      <c r="E196" s="6" t="s">
        <v>90</v>
      </c>
      <c r="F196" s="6">
        <v>166</v>
      </c>
      <c r="H196" s="11">
        <v>0.06539699074074073</v>
      </c>
      <c r="J196" s="11">
        <v>0.06689699074074074</v>
      </c>
      <c r="K196" s="50" t="s">
        <v>526</v>
      </c>
      <c r="L196" s="8">
        <v>18</v>
      </c>
      <c r="M196" s="8">
        <v>0</v>
      </c>
      <c r="N196" s="8">
        <v>17</v>
      </c>
      <c r="O196" s="8">
        <v>0</v>
      </c>
      <c r="P196" s="34">
        <f t="shared" si="7"/>
        <v>35</v>
      </c>
      <c r="S196" s="6"/>
    </row>
    <row r="197" spans="1:16" ht="12.75">
      <c r="A197" s="37" t="s">
        <v>112</v>
      </c>
      <c r="B197" s="12" t="s">
        <v>423</v>
      </c>
      <c r="D197" s="2">
        <v>1</v>
      </c>
      <c r="E197" s="12" t="s">
        <v>404</v>
      </c>
      <c r="F197" s="26">
        <v>378</v>
      </c>
      <c r="I197" s="10">
        <v>0.03469907407407408</v>
      </c>
      <c r="J197" s="10"/>
      <c r="K197" s="11">
        <v>0.06578819444444445</v>
      </c>
      <c r="L197" s="8">
        <v>0</v>
      </c>
      <c r="M197" s="8">
        <v>20</v>
      </c>
      <c r="N197" s="8">
        <v>0</v>
      </c>
      <c r="O197" s="8">
        <v>15</v>
      </c>
      <c r="P197" s="34">
        <f t="shared" si="7"/>
        <v>35</v>
      </c>
    </row>
    <row r="198" spans="1:16" ht="12.75">
      <c r="A198" s="37" t="s">
        <v>112</v>
      </c>
      <c r="B198" s="12" t="s">
        <v>427</v>
      </c>
      <c r="D198" s="28">
        <v>1</v>
      </c>
      <c r="E198" s="12" t="s">
        <v>428</v>
      </c>
      <c r="F198" s="26">
        <v>360</v>
      </c>
      <c r="I198" s="10">
        <v>0.0403125</v>
      </c>
      <c r="J198" s="10"/>
      <c r="K198" s="11">
        <v>0.04297986111111111</v>
      </c>
      <c r="L198" s="8">
        <v>0</v>
      </c>
      <c r="M198" s="8">
        <v>13</v>
      </c>
      <c r="N198" s="8">
        <v>0</v>
      </c>
      <c r="O198" s="8">
        <v>20</v>
      </c>
      <c r="P198" s="34">
        <f t="shared" si="7"/>
        <v>33</v>
      </c>
    </row>
    <row r="199" spans="1:19" ht="12.75">
      <c r="A199" s="36" t="s">
        <v>112</v>
      </c>
      <c r="B199" s="6" t="s">
        <v>121</v>
      </c>
      <c r="E199" s="6" t="s">
        <v>17</v>
      </c>
      <c r="F199" s="6">
        <v>83</v>
      </c>
      <c r="H199" s="11">
        <v>0.07577314814814816</v>
      </c>
      <c r="K199" s="11">
        <v>0.050538425925925924</v>
      </c>
      <c r="L199" s="8">
        <v>13</v>
      </c>
      <c r="M199" s="8">
        <v>0</v>
      </c>
      <c r="N199" s="8">
        <v>0</v>
      </c>
      <c r="O199" s="8">
        <v>17</v>
      </c>
      <c r="P199" s="34">
        <f t="shared" si="7"/>
        <v>30</v>
      </c>
      <c r="S199" s="6"/>
    </row>
    <row r="200" spans="1:16" ht="12.75">
      <c r="A200" s="36" t="s">
        <v>112</v>
      </c>
      <c r="B200" s="28" t="s">
        <v>429</v>
      </c>
      <c r="C200" s="28"/>
      <c r="D200" s="28">
        <v>1</v>
      </c>
      <c r="E200" s="28" t="s">
        <v>17</v>
      </c>
      <c r="F200" s="26">
        <v>353</v>
      </c>
      <c r="G200" s="28"/>
      <c r="H200" s="1"/>
      <c r="I200" s="10">
        <v>0.046655092592592595</v>
      </c>
      <c r="K200" s="11">
        <v>0.05366435185185186</v>
      </c>
      <c r="L200" s="8">
        <v>0</v>
      </c>
      <c r="M200" s="8">
        <v>12</v>
      </c>
      <c r="N200" s="8">
        <v>0</v>
      </c>
      <c r="O200" s="8">
        <v>16</v>
      </c>
      <c r="P200" s="34">
        <f t="shared" si="7"/>
        <v>28</v>
      </c>
    </row>
    <row r="201" spans="1:16" ht="12.75">
      <c r="A201" s="36" t="s">
        <v>112</v>
      </c>
      <c r="B201" s="6" t="s">
        <v>511</v>
      </c>
      <c r="E201" s="6" t="s">
        <v>15</v>
      </c>
      <c r="F201" s="6">
        <v>432</v>
      </c>
      <c r="J201" s="11">
        <v>0.06233912037037037</v>
      </c>
      <c r="L201" s="8">
        <v>0</v>
      </c>
      <c r="M201" s="8">
        <v>0</v>
      </c>
      <c r="N201" s="8">
        <v>20</v>
      </c>
      <c r="O201" s="8">
        <v>0</v>
      </c>
      <c r="P201" s="34">
        <f t="shared" si="7"/>
        <v>20</v>
      </c>
    </row>
    <row r="202" spans="1:16" ht="12.75">
      <c r="A202" s="37" t="s">
        <v>112</v>
      </c>
      <c r="B202" s="12" t="s">
        <v>424</v>
      </c>
      <c r="D202" s="9"/>
      <c r="E202" s="12" t="s">
        <v>386</v>
      </c>
      <c r="I202" s="10">
        <v>0.03619212962962963</v>
      </c>
      <c r="J202" s="10"/>
      <c r="L202" s="8">
        <v>0</v>
      </c>
      <c r="M202" s="8">
        <v>19</v>
      </c>
      <c r="N202" s="8">
        <v>0</v>
      </c>
      <c r="O202" s="8">
        <v>0</v>
      </c>
      <c r="P202" s="34">
        <f t="shared" si="7"/>
        <v>19</v>
      </c>
    </row>
    <row r="203" spans="1:19" ht="12.75">
      <c r="A203" s="36" t="s">
        <v>112</v>
      </c>
      <c r="B203" s="6" t="s">
        <v>115</v>
      </c>
      <c r="E203" s="6" t="s">
        <v>45</v>
      </c>
      <c r="F203" s="6">
        <v>318</v>
      </c>
      <c r="H203" s="11">
        <v>0.062053240740740735</v>
      </c>
      <c r="L203" s="8">
        <v>19</v>
      </c>
      <c r="M203" s="8">
        <v>0</v>
      </c>
      <c r="N203" s="8">
        <v>0</v>
      </c>
      <c r="O203" s="8">
        <v>0</v>
      </c>
      <c r="P203" s="34">
        <f t="shared" si="7"/>
        <v>19</v>
      </c>
      <c r="S203" s="6"/>
    </row>
    <row r="204" spans="1:16" ht="12.75">
      <c r="A204" s="37" t="s">
        <v>112</v>
      </c>
      <c r="B204" s="12" t="s">
        <v>425</v>
      </c>
      <c r="D204" s="9"/>
      <c r="E204" s="12" t="s">
        <v>386</v>
      </c>
      <c r="I204" s="10">
        <v>0.038530092592592595</v>
      </c>
      <c r="J204" s="10"/>
      <c r="L204" s="8">
        <v>0</v>
      </c>
      <c r="M204" s="8">
        <v>16</v>
      </c>
      <c r="N204" s="8">
        <v>0</v>
      </c>
      <c r="O204" s="8">
        <v>0</v>
      </c>
      <c r="P204" s="34">
        <f t="shared" si="7"/>
        <v>16</v>
      </c>
    </row>
    <row r="205" spans="1:16" ht="12.75">
      <c r="A205" s="37" t="s">
        <v>112</v>
      </c>
      <c r="B205" s="12" t="s">
        <v>426</v>
      </c>
      <c r="D205" s="9"/>
      <c r="E205" s="12" t="s">
        <v>17</v>
      </c>
      <c r="I205" s="10">
        <v>0.04017361111111111</v>
      </c>
      <c r="J205" s="10"/>
      <c r="L205" s="8">
        <v>0</v>
      </c>
      <c r="M205" s="8">
        <v>14</v>
      </c>
      <c r="N205" s="8">
        <v>0</v>
      </c>
      <c r="O205" s="8">
        <v>0</v>
      </c>
      <c r="P205" s="34">
        <f t="shared" si="7"/>
        <v>14</v>
      </c>
    </row>
    <row r="206" spans="2:16" ht="12.75">
      <c r="B206" s="12"/>
      <c r="D206" s="9"/>
      <c r="E206" s="12"/>
      <c r="I206" s="10"/>
      <c r="J206" s="10"/>
      <c r="P206" s="34"/>
    </row>
    <row r="207" spans="1:19" ht="12.75">
      <c r="A207" s="49" t="s">
        <v>611</v>
      </c>
      <c r="B207" s="42"/>
      <c r="C207" s="43"/>
      <c r="D207" s="43"/>
      <c r="E207" s="42"/>
      <c r="F207" s="42"/>
      <c r="G207" s="43"/>
      <c r="H207" s="44"/>
      <c r="I207" s="43"/>
      <c r="J207" s="43"/>
      <c r="K207" s="43"/>
      <c r="L207" s="47"/>
      <c r="M207" s="47"/>
      <c r="N207" s="47"/>
      <c r="O207" s="47"/>
      <c r="P207" s="48"/>
      <c r="S207" s="6"/>
    </row>
    <row r="208" spans="1:19" ht="12.75">
      <c r="A208" s="36" t="s">
        <v>122</v>
      </c>
      <c r="B208" s="6" t="s">
        <v>123</v>
      </c>
      <c r="E208" s="6" t="s">
        <v>90</v>
      </c>
      <c r="F208" s="6">
        <v>297</v>
      </c>
      <c r="H208" s="11">
        <v>0.0636701388888889</v>
      </c>
      <c r="I208" s="10">
        <v>0.04027777777777778</v>
      </c>
      <c r="J208" s="10"/>
      <c r="K208" s="11">
        <v>0.0433</v>
      </c>
      <c r="L208" s="8">
        <v>20</v>
      </c>
      <c r="M208" s="8">
        <v>20</v>
      </c>
      <c r="N208" s="8">
        <v>0</v>
      </c>
      <c r="O208" s="8">
        <v>20</v>
      </c>
      <c r="P208" s="34">
        <f>LARGE(L208:O208,1)+LARGE(L208:O208,2)+LARGE(L208:O208,3)</f>
        <v>60</v>
      </c>
      <c r="S208" s="6"/>
    </row>
    <row r="209" spans="1:19" ht="12.75">
      <c r="A209" s="36" t="s">
        <v>122</v>
      </c>
      <c r="B209" s="6" t="s">
        <v>124</v>
      </c>
      <c r="E209" s="6" t="s">
        <v>45</v>
      </c>
      <c r="F209" s="6">
        <v>191</v>
      </c>
      <c r="H209" s="11">
        <v>0.07071412037037038</v>
      </c>
      <c r="I209" s="10">
        <v>0.04125</v>
      </c>
      <c r="J209" s="10"/>
      <c r="L209" s="8">
        <v>19</v>
      </c>
      <c r="M209" s="8">
        <v>19</v>
      </c>
      <c r="N209" s="8">
        <v>0</v>
      </c>
      <c r="O209" s="8">
        <v>0</v>
      </c>
      <c r="P209" s="34">
        <f>LARGE(L209:O209,1)+LARGE(L209:O209,2)+LARGE(L209:O209,3)</f>
        <v>38</v>
      </c>
      <c r="S209" s="6"/>
    </row>
    <row r="210" spans="1:19" ht="12.75">
      <c r="A210" s="36" t="s">
        <v>122</v>
      </c>
      <c r="B210" s="6" t="s">
        <v>125</v>
      </c>
      <c r="E210" s="6" t="s">
        <v>45</v>
      </c>
      <c r="F210" s="6">
        <v>43</v>
      </c>
      <c r="H210" s="11">
        <v>0.08210069444444444</v>
      </c>
      <c r="K210" s="11">
        <v>0.056394791666666666</v>
      </c>
      <c r="L210" s="8">
        <v>18</v>
      </c>
      <c r="M210" s="8">
        <v>0</v>
      </c>
      <c r="N210" s="8">
        <v>0</v>
      </c>
      <c r="O210" s="8">
        <v>19</v>
      </c>
      <c r="P210" s="34">
        <f>LARGE(L210:O210,1)+LARGE(L210:O210,2)+LARGE(L210:O210,3)</f>
        <v>37</v>
      </c>
      <c r="S210" s="6"/>
    </row>
    <row r="211" spans="1:19" ht="12.75">
      <c r="A211" s="36"/>
      <c r="B211" s="6"/>
      <c r="E211" s="6"/>
      <c r="F211" s="6"/>
      <c r="H211" s="11"/>
      <c r="K211" s="27"/>
      <c r="P211" s="34"/>
      <c r="S211" s="6"/>
    </row>
    <row r="212" spans="1:19" ht="12.75">
      <c r="A212" s="49" t="s">
        <v>610</v>
      </c>
      <c r="B212" s="42"/>
      <c r="C212" s="43"/>
      <c r="D212" s="43"/>
      <c r="E212" s="42"/>
      <c r="F212" s="42"/>
      <c r="G212" s="43"/>
      <c r="H212" s="44"/>
      <c r="I212" s="43"/>
      <c r="J212" s="43"/>
      <c r="K212" s="43"/>
      <c r="L212" s="47"/>
      <c r="M212" s="47"/>
      <c r="N212" s="47"/>
      <c r="O212" s="47"/>
      <c r="P212" s="48"/>
      <c r="S212" s="6"/>
    </row>
    <row r="213" spans="1:19" ht="12.75">
      <c r="A213" s="36" t="s">
        <v>126</v>
      </c>
      <c r="B213" s="6" t="s">
        <v>127</v>
      </c>
      <c r="E213" s="6" t="s">
        <v>45</v>
      </c>
      <c r="F213" s="6">
        <v>41</v>
      </c>
      <c r="H213" s="11">
        <v>0.07013310185185186</v>
      </c>
      <c r="I213" s="10">
        <v>0.04123842592592592</v>
      </c>
      <c r="J213" s="11">
        <v>0.071625</v>
      </c>
      <c r="K213" s="11">
        <v>0.04433865740740741</v>
      </c>
      <c r="L213" s="8">
        <v>20</v>
      </c>
      <c r="M213" s="8">
        <v>20</v>
      </c>
      <c r="N213" s="8">
        <v>20</v>
      </c>
      <c r="O213" s="8">
        <v>20</v>
      </c>
      <c r="P213" s="34">
        <f>SUM(L213:N213)</f>
        <v>60</v>
      </c>
      <c r="S213" s="6"/>
    </row>
    <row r="214" spans="1:19" ht="12.75">
      <c r="A214" s="36"/>
      <c r="B214" s="6"/>
      <c r="E214" s="6"/>
      <c r="F214" s="6"/>
      <c r="H214" s="11"/>
      <c r="I214" s="10"/>
      <c r="J214" s="11"/>
      <c r="K214" s="27"/>
      <c r="P214" s="34"/>
      <c r="S214" s="6"/>
    </row>
    <row r="215" spans="1:19" ht="12.75">
      <c r="A215" s="49" t="s">
        <v>609</v>
      </c>
      <c r="B215" s="42"/>
      <c r="C215" s="43"/>
      <c r="D215" s="43"/>
      <c r="E215" s="42"/>
      <c r="F215" s="42"/>
      <c r="G215" s="43"/>
      <c r="H215" s="44"/>
      <c r="I215" s="43"/>
      <c r="J215" s="43"/>
      <c r="K215" s="43"/>
      <c r="L215" s="47"/>
      <c r="M215" s="47"/>
      <c r="N215" s="47"/>
      <c r="O215" s="47"/>
      <c r="P215" s="48"/>
      <c r="S215" s="6"/>
    </row>
    <row r="216" spans="1:19" ht="12.75">
      <c r="A216" s="36" t="s">
        <v>128</v>
      </c>
      <c r="B216" s="6" t="s">
        <v>130</v>
      </c>
      <c r="E216" s="6" t="s">
        <v>7</v>
      </c>
      <c r="F216" s="6">
        <v>115</v>
      </c>
      <c r="H216" s="11">
        <v>0.047074074074074074</v>
      </c>
      <c r="I216" s="10">
        <v>0.04175925925925925</v>
      </c>
      <c r="J216" s="11">
        <v>0.04904050925925926</v>
      </c>
      <c r="L216" s="8">
        <v>19</v>
      </c>
      <c r="M216" s="8">
        <v>19</v>
      </c>
      <c r="N216" s="8">
        <v>20</v>
      </c>
      <c r="O216" s="8">
        <v>0</v>
      </c>
      <c r="P216" s="34">
        <f aca="true" t="shared" si="8" ref="P216:P239">LARGE(L216:O216,1)+LARGE(L216:O216,2)+LARGE(L216:O216,3)</f>
        <v>58</v>
      </c>
      <c r="S216" s="6"/>
    </row>
    <row r="217" spans="1:19" ht="12.75">
      <c r="A217" s="36" t="s">
        <v>128</v>
      </c>
      <c r="B217" s="6" t="s">
        <v>129</v>
      </c>
      <c r="E217" s="6" t="s">
        <v>90</v>
      </c>
      <c r="F217" s="6">
        <v>157</v>
      </c>
      <c r="H217" s="11">
        <v>0.046741898148148144</v>
      </c>
      <c r="I217" s="10">
        <v>0.04384259259259259</v>
      </c>
      <c r="J217" s="11">
        <v>0.049817129629629635</v>
      </c>
      <c r="L217" s="8">
        <v>20</v>
      </c>
      <c r="M217" s="8">
        <v>16</v>
      </c>
      <c r="N217" s="8">
        <v>18</v>
      </c>
      <c r="O217" s="8">
        <v>0</v>
      </c>
      <c r="P217" s="34">
        <f t="shared" si="8"/>
        <v>54</v>
      </c>
      <c r="S217" s="6"/>
    </row>
    <row r="218" spans="1:19" ht="12.75">
      <c r="A218" s="36" t="s">
        <v>128</v>
      </c>
      <c r="B218" s="6" t="s">
        <v>135</v>
      </c>
      <c r="E218" s="6" t="s">
        <v>15</v>
      </c>
      <c r="F218" s="6">
        <v>241</v>
      </c>
      <c r="H218" s="11">
        <v>0.0528599537037037</v>
      </c>
      <c r="I218" s="10">
        <v>0.04752314814814815</v>
      </c>
      <c r="J218" s="11">
        <v>0.05355439814814814</v>
      </c>
      <c r="K218" s="11">
        <v>0.06000393518518518</v>
      </c>
      <c r="L218" s="8">
        <v>15</v>
      </c>
      <c r="M218" s="8">
        <v>13</v>
      </c>
      <c r="N218" s="8">
        <v>16</v>
      </c>
      <c r="O218" s="8">
        <v>20</v>
      </c>
      <c r="P218" s="34">
        <f t="shared" si="8"/>
        <v>51</v>
      </c>
      <c r="S218" s="6"/>
    </row>
    <row r="219" spans="1:16" ht="12.75">
      <c r="A219" s="36" t="s">
        <v>128</v>
      </c>
      <c r="B219" s="6" t="s">
        <v>434</v>
      </c>
      <c r="E219" s="6" t="s">
        <v>29</v>
      </c>
      <c r="F219" s="6">
        <v>415</v>
      </c>
      <c r="I219" s="10">
        <v>0.047233796296296295</v>
      </c>
      <c r="J219" s="11">
        <v>0.05253240740740741</v>
      </c>
      <c r="K219" s="11">
        <v>0.061864699074074075</v>
      </c>
      <c r="L219" s="8">
        <v>0</v>
      </c>
      <c r="M219" s="8">
        <v>14</v>
      </c>
      <c r="N219" s="8">
        <v>17</v>
      </c>
      <c r="O219" s="8">
        <v>19</v>
      </c>
      <c r="P219" s="34">
        <f t="shared" si="8"/>
        <v>50</v>
      </c>
    </row>
    <row r="220" spans="1:19" ht="12.75">
      <c r="A220" s="36" t="s">
        <v>128</v>
      </c>
      <c r="B220" s="6" t="s">
        <v>137</v>
      </c>
      <c r="E220" s="6" t="s">
        <v>17</v>
      </c>
      <c r="F220" s="6">
        <v>82</v>
      </c>
      <c r="H220" s="11">
        <v>0.056965277777777774</v>
      </c>
      <c r="I220" s="10">
        <v>0.04959490740740741</v>
      </c>
      <c r="J220" s="11">
        <v>0.05501157407407407</v>
      </c>
      <c r="K220" s="11">
        <v>0.06688842592592593</v>
      </c>
      <c r="L220" s="8">
        <v>13</v>
      </c>
      <c r="M220" s="8">
        <v>11</v>
      </c>
      <c r="N220" s="8">
        <v>15</v>
      </c>
      <c r="O220" s="8">
        <v>18</v>
      </c>
      <c r="P220" s="34">
        <f t="shared" si="8"/>
        <v>46</v>
      </c>
      <c r="S220" s="6"/>
    </row>
    <row r="221" spans="1:19" ht="12.75">
      <c r="A221" s="36" t="s">
        <v>128</v>
      </c>
      <c r="B221" s="6" t="s">
        <v>136</v>
      </c>
      <c r="E221" s="6" t="s">
        <v>17</v>
      </c>
      <c r="F221" s="6">
        <v>88</v>
      </c>
      <c r="H221" s="11">
        <v>0.05382407407407408</v>
      </c>
      <c r="I221" s="10">
        <v>0.047754629629629626</v>
      </c>
      <c r="J221" s="11">
        <v>0.056657407407407406</v>
      </c>
      <c r="L221" s="8">
        <v>14</v>
      </c>
      <c r="M221" s="8">
        <v>12</v>
      </c>
      <c r="N221" s="8">
        <v>14</v>
      </c>
      <c r="O221" s="8">
        <v>0</v>
      </c>
      <c r="P221" s="34">
        <f t="shared" si="8"/>
        <v>40</v>
      </c>
      <c r="S221" s="6"/>
    </row>
    <row r="222" spans="1:19" ht="12.75">
      <c r="A222" s="36" t="s">
        <v>128</v>
      </c>
      <c r="B222" s="6" t="s">
        <v>138</v>
      </c>
      <c r="E222" s="6" t="s">
        <v>45</v>
      </c>
      <c r="F222" s="6">
        <v>42</v>
      </c>
      <c r="H222" s="11">
        <v>0.06077662037037037</v>
      </c>
      <c r="K222" s="11">
        <v>0.06840983796296296</v>
      </c>
      <c r="L222" s="8">
        <v>12</v>
      </c>
      <c r="M222" s="8">
        <v>0</v>
      </c>
      <c r="N222" s="8">
        <v>0</v>
      </c>
      <c r="O222" s="8">
        <v>17</v>
      </c>
      <c r="P222" s="34">
        <f t="shared" si="8"/>
        <v>29</v>
      </c>
      <c r="S222" s="6"/>
    </row>
    <row r="223" spans="1:16" ht="12.75">
      <c r="A223" s="36" t="s">
        <v>128</v>
      </c>
      <c r="B223" s="6" t="s">
        <v>435</v>
      </c>
      <c r="E223" s="6" t="s">
        <v>335</v>
      </c>
      <c r="F223" s="6">
        <v>396</v>
      </c>
      <c r="I223" s="10">
        <v>0.053321759259259256</v>
      </c>
      <c r="J223" s="11">
        <v>0.06195717592592592</v>
      </c>
      <c r="L223" s="8">
        <v>0</v>
      </c>
      <c r="M223" s="8">
        <v>10</v>
      </c>
      <c r="N223" s="8">
        <v>13</v>
      </c>
      <c r="O223" s="8">
        <v>0</v>
      </c>
      <c r="P223" s="34">
        <f t="shared" si="8"/>
        <v>23</v>
      </c>
    </row>
    <row r="224" spans="1:16" ht="12.75">
      <c r="A224" s="37" t="s">
        <v>128</v>
      </c>
      <c r="B224" s="1" t="s">
        <v>430</v>
      </c>
      <c r="D224" s="9"/>
      <c r="E224" s="1" t="s">
        <v>431</v>
      </c>
      <c r="I224" s="10">
        <v>0.04127314814814815</v>
      </c>
      <c r="J224" s="10"/>
      <c r="L224" s="8">
        <v>0</v>
      </c>
      <c r="M224" s="8">
        <v>20</v>
      </c>
      <c r="N224" s="8">
        <v>0</v>
      </c>
      <c r="O224" s="8">
        <v>0</v>
      </c>
      <c r="P224" s="34">
        <f t="shared" si="8"/>
        <v>20</v>
      </c>
    </row>
    <row r="225" spans="1:16" ht="12.75">
      <c r="A225" s="36" t="s">
        <v>128</v>
      </c>
      <c r="B225" s="6" t="s">
        <v>491</v>
      </c>
      <c r="E225" s="6" t="s">
        <v>45</v>
      </c>
      <c r="F225" s="6">
        <v>420</v>
      </c>
      <c r="J225" s="11">
        <v>0.04922453703703703</v>
      </c>
      <c r="L225" s="8">
        <v>0</v>
      </c>
      <c r="M225" s="8">
        <v>0</v>
      </c>
      <c r="N225" s="8">
        <v>19</v>
      </c>
      <c r="O225" s="8">
        <v>0</v>
      </c>
      <c r="P225" s="34">
        <f t="shared" si="8"/>
        <v>19</v>
      </c>
    </row>
    <row r="226" spans="1:19" ht="12.75">
      <c r="A226" s="36" t="s">
        <v>128</v>
      </c>
      <c r="B226" s="6" t="s">
        <v>131</v>
      </c>
      <c r="E226" s="6" t="s">
        <v>45</v>
      </c>
      <c r="F226" s="6">
        <v>309</v>
      </c>
      <c r="H226" s="11">
        <v>0.04823032407407407</v>
      </c>
      <c r="L226" s="8">
        <v>18</v>
      </c>
      <c r="M226" s="8">
        <v>0</v>
      </c>
      <c r="N226" s="8">
        <v>0</v>
      </c>
      <c r="O226" s="8">
        <v>0</v>
      </c>
      <c r="P226" s="34">
        <f t="shared" si="8"/>
        <v>18</v>
      </c>
      <c r="S226" s="6"/>
    </row>
    <row r="227" spans="1:16" ht="12.75">
      <c r="A227" s="37" t="s">
        <v>128</v>
      </c>
      <c r="B227" s="1" t="s">
        <v>432</v>
      </c>
      <c r="D227" s="9"/>
      <c r="I227" s="10">
        <v>0.042430555555555555</v>
      </c>
      <c r="J227" s="10"/>
      <c r="L227" s="8">
        <v>0</v>
      </c>
      <c r="M227" s="8">
        <v>18</v>
      </c>
      <c r="N227" s="8">
        <v>0</v>
      </c>
      <c r="O227" s="8">
        <v>0</v>
      </c>
      <c r="P227" s="34">
        <f t="shared" si="8"/>
        <v>18</v>
      </c>
    </row>
    <row r="228" spans="1:16" ht="12.75">
      <c r="A228" s="37" t="s">
        <v>128</v>
      </c>
      <c r="B228" s="1" t="s">
        <v>42</v>
      </c>
      <c r="D228" s="9"/>
      <c r="E228" s="1" t="s">
        <v>386</v>
      </c>
      <c r="H228" s="51" t="s">
        <v>539</v>
      </c>
      <c r="I228" s="10">
        <v>0.043020833333333335</v>
      </c>
      <c r="J228" s="10"/>
      <c r="L228" s="8">
        <v>0</v>
      </c>
      <c r="M228" s="8">
        <v>17</v>
      </c>
      <c r="N228" s="8">
        <v>0</v>
      </c>
      <c r="O228" s="8">
        <v>0</v>
      </c>
      <c r="P228" s="34">
        <f t="shared" si="8"/>
        <v>17</v>
      </c>
    </row>
    <row r="229" spans="1:19" ht="12.75">
      <c r="A229" s="36" t="s">
        <v>128</v>
      </c>
      <c r="B229" s="6" t="s">
        <v>132</v>
      </c>
      <c r="E229" s="6" t="s">
        <v>133</v>
      </c>
      <c r="F229" s="6">
        <v>198</v>
      </c>
      <c r="H229" s="11">
        <v>0.04836342592592593</v>
      </c>
      <c r="L229" s="8">
        <v>17</v>
      </c>
      <c r="M229" s="8">
        <v>0</v>
      </c>
      <c r="N229" s="8">
        <v>0</v>
      </c>
      <c r="O229" s="8">
        <v>0</v>
      </c>
      <c r="P229" s="34">
        <f t="shared" si="8"/>
        <v>17</v>
      </c>
      <c r="S229" s="6"/>
    </row>
    <row r="230" spans="1:19" ht="12.75">
      <c r="A230" s="36" t="s">
        <v>128</v>
      </c>
      <c r="B230" s="6" t="s">
        <v>134</v>
      </c>
      <c r="E230" s="6" t="s">
        <v>45</v>
      </c>
      <c r="F230" s="6">
        <v>327</v>
      </c>
      <c r="H230" s="11">
        <v>0.051131944444444445</v>
      </c>
      <c r="L230" s="8">
        <v>16</v>
      </c>
      <c r="M230" s="8">
        <v>0</v>
      </c>
      <c r="N230" s="8">
        <v>0</v>
      </c>
      <c r="O230" s="8">
        <v>0</v>
      </c>
      <c r="P230" s="34">
        <f t="shared" si="8"/>
        <v>16</v>
      </c>
      <c r="S230" s="6"/>
    </row>
    <row r="231" spans="1:16" ht="12.75">
      <c r="A231" s="36" t="s">
        <v>128</v>
      </c>
      <c r="B231" s="28" t="s">
        <v>591</v>
      </c>
      <c r="C231" s="28"/>
      <c r="D231" s="28">
        <v>1</v>
      </c>
      <c r="E231" s="28" t="s">
        <v>538</v>
      </c>
      <c r="F231" s="26">
        <v>445</v>
      </c>
      <c r="G231" s="28"/>
      <c r="H231" s="1"/>
      <c r="K231" s="11">
        <v>0.08500486111111111</v>
      </c>
      <c r="L231" s="5">
        <v>0</v>
      </c>
      <c r="M231" s="5">
        <v>0</v>
      </c>
      <c r="N231" s="8">
        <v>0</v>
      </c>
      <c r="O231" s="8">
        <v>16</v>
      </c>
      <c r="P231" s="34">
        <f t="shared" si="8"/>
        <v>16</v>
      </c>
    </row>
    <row r="232" spans="1:16" ht="12.75">
      <c r="A232" s="36" t="s">
        <v>128</v>
      </c>
      <c r="B232" s="1" t="s">
        <v>433</v>
      </c>
      <c r="D232" s="9"/>
      <c r="E232" s="1" t="s">
        <v>428</v>
      </c>
      <c r="I232" s="10">
        <v>0.046018518518518514</v>
      </c>
      <c r="J232" s="10"/>
      <c r="L232" s="8">
        <v>0</v>
      </c>
      <c r="M232" s="8">
        <v>15</v>
      </c>
      <c r="N232" s="8">
        <v>0</v>
      </c>
      <c r="O232" s="8">
        <v>0</v>
      </c>
      <c r="P232" s="34">
        <f t="shared" si="8"/>
        <v>15</v>
      </c>
    </row>
    <row r="233" spans="1:16" ht="12.75">
      <c r="A233" s="36" t="s">
        <v>128</v>
      </c>
      <c r="B233" s="6" t="s">
        <v>514</v>
      </c>
      <c r="E233" s="6" t="s">
        <v>29</v>
      </c>
      <c r="F233" s="6">
        <v>424</v>
      </c>
      <c r="J233" s="11">
        <v>0.06933101851851851</v>
      </c>
      <c r="L233" s="8">
        <v>0</v>
      </c>
      <c r="M233" s="8">
        <v>0</v>
      </c>
      <c r="N233" s="8">
        <v>12</v>
      </c>
      <c r="O233" s="8">
        <v>0</v>
      </c>
      <c r="P233" s="34">
        <f t="shared" si="8"/>
        <v>12</v>
      </c>
    </row>
    <row r="234" spans="1:16" ht="12.75">
      <c r="A234" s="36" t="s">
        <v>128</v>
      </c>
      <c r="B234" s="6" t="s">
        <v>516</v>
      </c>
      <c r="E234" s="6" t="s">
        <v>2</v>
      </c>
      <c r="F234" s="6">
        <v>436</v>
      </c>
      <c r="J234" s="11">
        <v>0.07397569444444445</v>
      </c>
      <c r="L234" s="8">
        <v>0</v>
      </c>
      <c r="M234" s="8">
        <v>0</v>
      </c>
      <c r="N234" s="8">
        <v>11</v>
      </c>
      <c r="O234" s="8">
        <v>0</v>
      </c>
      <c r="P234" s="34">
        <f t="shared" si="8"/>
        <v>11</v>
      </c>
    </row>
    <row r="235" spans="1:19" ht="12.75">
      <c r="A235" s="36" t="s">
        <v>128</v>
      </c>
      <c r="B235" s="6" t="s">
        <v>139</v>
      </c>
      <c r="E235" s="6" t="s">
        <v>45</v>
      </c>
      <c r="F235" s="6">
        <v>56</v>
      </c>
      <c r="H235" s="11">
        <v>0.06700231481481482</v>
      </c>
      <c r="L235" s="8">
        <v>11</v>
      </c>
      <c r="M235" s="8">
        <v>0</v>
      </c>
      <c r="N235" s="8">
        <v>0</v>
      </c>
      <c r="O235" s="8">
        <v>0</v>
      </c>
      <c r="P235" s="34">
        <f t="shared" si="8"/>
        <v>11</v>
      </c>
      <c r="S235" s="6"/>
    </row>
    <row r="236" spans="1:16" ht="12.75">
      <c r="A236" s="36" t="s">
        <v>128</v>
      </c>
      <c r="B236" s="1" t="s">
        <v>436</v>
      </c>
      <c r="D236" s="23"/>
      <c r="E236" s="1" t="s">
        <v>437</v>
      </c>
      <c r="I236" s="10">
        <v>0.05576388888888889</v>
      </c>
      <c r="J236" s="10"/>
      <c r="L236" s="8">
        <v>0</v>
      </c>
      <c r="M236" s="8">
        <v>9</v>
      </c>
      <c r="N236" s="8">
        <v>0</v>
      </c>
      <c r="O236" s="8">
        <v>0</v>
      </c>
      <c r="P236" s="34">
        <f t="shared" si="8"/>
        <v>9</v>
      </c>
    </row>
    <row r="237" spans="1:16" ht="12.75">
      <c r="A237" s="36" t="s">
        <v>128</v>
      </c>
      <c r="B237" s="12" t="s">
        <v>438</v>
      </c>
      <c r="D237" s="23"/>
      <c r="E237" s="12" t="s">
        <v>428</v>
      </c>
      <c r="I237" s="23"/>
      <c r="L237" s="8">
        <v>0</v>
      </c>
      <c r="M237" s="8">
        <v>8</v>
      </c>
      <c r="N237" s="8">
        <v>0</v>
      </c>
      <c r="O237" s="8">
        <v>0</v>
      </c>
      <c r="P237" s="34">
        <f t="shared" si="8"/>
        <v>8</v>
      </c>
    </row>
    <row r="238" spans="1:16" ht="12.75">
      <c r="A238" s="36" t="s">
        <v>128</v>
      </c>
      <c r="B238" s="28" t="s">
        <v>585</v>
      </c>
      <c r="C238" s="28"/>
      <c r="D238" s="28">
        <v>1</v>
      </c>
      <c r="E238" s="28" t="s">
        <v>527</v>
      </c>
      <c r="F238" s="26">
        <v>455</v>
      </c>
      <c r="G238" s="28"/>
      <c r="H238" s="1"/>
      <c r="K238" s="11">
        <v>0.026892129629629627</v>
      </c>
      <c r="L238" s="8">
        <v>0</v>
      </c>
      <c r="M238" s="8">
        <v>0</v>
      </c>
      <c r="N238" s="8">
        <v>0</v>
      </c>
      <c r="O238" s="8">
        <v>1</v>
      </c>
      <c r="P238" s="34">
        <f t="shared" si="8"/>
        <v>1</v>
      </c>
    </row>
    <row r="239" spans="1:16" ht="12.75">
      <c r="A239" s="36" t="s">
        <v>128</v>
      </c>
      <c r="B239" s="28" t="s">
        <v>586</v>
      </c>
      <c r="C239" s="28"/>
      <c r="D239" s="28">
        <v>1</v>
      </c>
      <c r="E239" s="28" t="s">
        <v>527</v>
      </c>
      <c r="F239" s="26">
        <v>457</v>
      </c>
      <c r="G239" s="28"/>
      <c r="H239" s="1"/>
      <c r="K239" s="11">
        <v>0.02689675925925926</v>
      </c>
      <c r="L239" s="8">
        <v>0</v>
      </c>
      <c r="M239" s="8">
        <v>0</v>
      </c>
      <c r="N239" s="8">
        <v>0</v>
      </c>
      <c r="O239" s="8">
        <v>1</v>
      </c>
      <c r="P239" s="34">
        <f t="shared" si="8"/>
        <v>1</v>
      </c>
    </row>
    <row r="240" spans="4:16" ht="12.75">
      <c r="D240" s="9"/>
      <c r="I240" s="10"/>
      <c r="J240" s="10"/>
      <c r="P240" s="34"/>
    </row>
    <row r="241" spans="1:19" ht="12.75">
      <c r="A241" s="49" t="s">
        <v>608</v>
      </c>
      <c r="B241" s="42"/>
      <c r="C241" s="43"/>
      <c r="D241" s="43"/>
      <c r="E241" s="42"/>
      <c r="F241" s="42"/>
      <c r="G241" s="43"/>
      <c r="H241" s="44"/>
      <c r="I241" s="43"/>
      <c r="J241" s="43"/>
      <c r="K241" s="43"/>
      <c r="L241" s="47"/>
      <c r="M241" s="47"/>
      <c r="N241" s="47"/>
      <c r="O241" s="47"/>
      <c r="P241" s="48"/>
      <c r="S241" s="6"/>
    </row>
    <row r="242" spans="1:19" ht="12.75">
      <c r="A242" s="36" t="s">
        <v>140</v>
      </c>
      <c r="B242" s="6" t="s">
        <v>141</v>
      </c>
      <c r="E242" s="1" t="s">
        <v>412</v>
      </c>
      <c r="F242" s="6">
        <v>27</v>
      </c>
      <c r="H242" s="11">
        <v>0.04629976851851852</v>
      </c>
      <c r="I242" s="10">
        <v>0.041296296296296296</v>
      </c>
      <c r="J242" s="11">
        <v>0.04888425925925926</v>
      </c>
      <c r="K242" s="11">
        <v>0.05506655092592593</v>
      </c>
      <c r="L242" s="8">
        <v>20</v>
      </c>
      <c r="M242" s="8">
        <v>19</v>
      </c>
      <c r="N242" s="8">
        <v>20</v>
      </c>
      <c r="O242" s="8">
        <v>19</v>
      </c>
      <c r="P242" s="34">
        <f>LARGE(L242:O242,1)+LARGE(L242:O242,2)+LARGE(L242:O242,3)</f>
        <v>59</v>
      </c>
      <c r="S242" s="6"/>
    </row>
    <row r="243" spans="1:16" ht="12.75">
      <c r="A243" s="36" t="s">
        <v>140</v>
      </c>
      <c r="B243" s="6" t="s">
        <v>439</v>
      </c>
      <c r="E243" s="6" t="s">
        <v>440</v>
      </c>
      <c r="F243" s="6">
        <v>340</v>
      </c>
      <c r="I243" s="10">
        <v>0.0416550925925926</v>
      </c>
      <c r="J243" s="11">
        <v>0.048907407407407406</v>
      </c>
      <c r="K243" s="11">
        <v>0.05501041666666667</v>
      </c>
      <c r="L243" s="8">
        <v>0</v>
      </c>
      <c r="M243" s="8">
        <v>18</v>
      </c>
      <c r="N243" s="8">
        <v>19</v>
      </c>
      <c r="O243" s="8">
        <v>20</v>
      </c>
      <c r="P243" s="34">
        <f>LARGE(L243:O243,1)+LARGE(L243:O243,2)+LARGE(L243:O243,3)</f>
        <v>57</v>
      </c>
    </row>
    <row r="244" spans="1:19" ht="12.75">
      <c r="A244" s="36" t="s">
        <v>140</v>
      </c>
      <c r="B244" s="6" t="s">
        <v>143</v>
      </c>
      <c r="E244" s="6" t="s">
        <v>45</v>
      </c>
      <c r="F244" s="6">
        <v>280</v>
      </c>
      <c r="H244" s="11">
        <v>0.04646643518518518</v>
      </c>
      <c r="I244" s="10">
        <v>0.04125</v>
      </c>
      <c r="J244" s="11">
        <v>0.04893287037037037</v>
      </c>
      <c r="K244" s="11">
        <v>0.05515925925925926</v>
      </c>
      <c r="L244" s="8">
        <v>18</v>
      </c>
      <c r="M244" s="8">
        <v>20</v>
      </c>
      <c r="N244" s="8">
        <v>18</v>
      </c>
      <c r="O244" s="8">
        <v>18</v>
      </c>
      <c r="P244" s="34">
        <f>LARGE(L244:O244,1)+LARGE(L244:O244,2)+LARGE(L244:O244,3)</f>
        <v>56</v>
      </c>
      <c r="S244" s="6"/>
    </row>
    <row r="245" spans="1:19" ht="12.75">
      <c r="A245" s="36" t="s">
        <v>140</v>
      </c>
      <c r="B245" s="6" t="s">
        <v>144</v>
      </c>
      <c r="E245" s="6" t="s">
        <v>15</v>
      </c>
      <c r="F245" s="6">
        <v>242</v>
      </c>
      <c r="H245" s="11">
        <v>0.04715856481481481</v>
      </c>
      <c r="I245" s="10">
        <v>0.04255787037037037</v>
      </c>
      <c r="J245" s="11">
        <v>0.0489375</v>
      </c>
      <c r="K245" s="11">
        <v>0.055776157407407406</v>
      </c>
      <c r="L245" s="8">
        <v>17</v>
      </c>
      <c r="M245" s="8">
        <v>15</v>
      </c>
      <c r="N245" s="8">
        <v>17</v>
      </c>
      <c r="O245" s="8">
        <v>16</v>
      </c>
      <c r="P245" s="34">
        <f>LARGE(L245:O245,1)+LARGE(L245:O245,2)+LARGE(L245:O245,3)</f>
        <v>50</v>
      </c>
      <c r="S245" s="6"/>
    </row>
    <row r="246" spans="1:19" ht="12.75">
      <c r="A246" s="36" t="s">
        <v>140</v>
      </c>
      <c r="B246" s="6" t="s">
        <v>142</v>
      </c>
      <c r="E246" s="6" t="s">
        <v>45</v>
      </c>
      <c r="F246" s="6" t="s">
        <v>525</v>
      </c>
      <c r="H246" s="11">
        <v>0.04637037037037037</v>
      </c>
      <c r="I246" s="10">
        <v>0.04212962962962963</v>
      </c>
      <c r="J246" s="11">
        <v>0.04904629629629629</v>
      </c>
      <c r="K246" s="11">
        <v>0.06307696759259258</v>
      </c>
      <c r="L246" s="8">
        <v>19</v>
      </c>
      <c r="M246" s="8">
        <v>16</v>
      </c>
      <c r="N246" s="8">
        <v>13</v>
      </c>
      <c r="O246" s="8">
        <v>1</v>
      </c>
      <c r="P246" s="34">
        <f>LARGE(L246:O246,1)+LARGE(L246:O246,2)+LARGE(L246:O246,3)</f>
        <v>48</v>
      </c>
      <c r="S246" s="6"/>
    </row>
    <row r="247" spans="1:19" ht="12.75">
      <c r="A247" s="36" t="s">
        <v>140</v>
      </c>
      <c r="B247" s="6" t="s">
        <v>152</v>
      </c>
      <c r="E247" s="6" t="s">
        <v>45</v>
      </c>
      <c r="F247" s="6">
        <v>222</v>
      </c>
      <c r="H247" s="11">
        <v>0.049329861111111116</v>
      </c>
      <c r="I247" s="10">
        <v>0.042835648148148144</v>
      </c>
      <c r="J247" s="11">
        <v>0.04893865740740741</v>
      </c>
      <c r="K247" s="11">
        <v>0.055685069444444436</v>
      </c>
      <c r="L247" s="8">
        <v>10</v>
      </c>
      <c r="M247" s="8">
        <v>12</v>
      </c>
      <c r="N247" s="8">
        <v>16</v>
      </c>
      <c r="O247" s="8">
        <v>17</v>
      </c>
      <c r="P247" s="34">
        <f>LARGE(L247:O247,1)+LARGE(L247:O247,2)+LARGE(L247:O247,3)</f>
        <v>45</v>
      </c>
      <c r="S247" s="6"/>
    </row>
    <row r="248" spans="1:16" ht="12.75">
      <c r="A248" s="36" t="s">
        <v>140</v>
      </c>
      <c r="B248" s="6" t="s">
        <v>442</v>
      </c>
      <c r="E248" s="6" t="s">
        <v>489</v>
      </c>
      <c r="F248" s="6">
        <v>384</v>
      </c>
      <c r="I248" s="10">
        <v>0.042569444444444444</v>
      </c>
      <c r="J248" s="11">
        <v>0.04894212962962963</v>
      </c>
      <c r="K248" s="11">
        <v>0.056058796296296294</v>
      </c>
      <c r="L248" s="8">
        <v>0</v>
      </c>
      <c r="M248" s="8">
        <v>14</v>
      </c>
      <c r="N248" s="8">
        <v>14</v>
      </c>
      <c r="O248" s="8">
        <v>13</v>
      </c>
      <c r="P248" s="34">
        <f>LARGE(L248:O248,1)+LARGE(L248:O248,2)+LARGE(L248:O248,3)</f>
        <v>41</v>
      </c>
    </row>
    <row r="249" spans="1:19" ht="12.75">
      <c r="A249" s="36" t="s">
        <v>140</v>
      </c>
      <c r="B249" s="6" t="s">
        <v>145</v>
      </c>
      <c r="E249" s="1" t="s">
        <v>412</v>
      </c>
      <c r="F249" s="6">
        <v>29</v>
      </c>
      <c r="H249" s="11">
        <v>0.04719097222222222</v>
      </c>
      <c r="I249" s="10"/>
      <c r="J249" s="11">
        <v>0.05168981481481482</v>
      </c>
      <c r="K249" s="11">
        <v>0.056257754629629626</v>
      </c>
      <c r="L249" s="8">
        <v>16</v>
      </c>
      <c r="M249" s="8">
        <v>0</v>
      </c>
      <c r="N249" s="8">
        <v>10</v>
      </c>
      <c r="O249" s="8">
        <v>10</v>
      </c>
      <c r="P249" s="34">
        <f>LARGE(L249:O249,1)+LARGE(L249:O249,2)+LARGE(L249:O249,3)</f>
        <v>36</v>
      </c>
      <c r="S249" s="6"/>
    </row>
    <row r="250" spans="1:19" ht="12.75">
      <c r="A250" s="36" t="s">
        <v>140</v>
      </c>
      <c r="B250" s="6" t="s">
        <v>154</v>
      </c>
      <c r="E250" s="6" t="s">
        <v>17</v>
      </c>
      <c r="F250" s="6">
        <v>78</v>
      </c>
      <c r="H250" s="11">
        <v>0.04969444444444445</v>
      </c>
      <c r="I250" s="10">
        <v>0.04348379629629629</v>
      </c>
      <c r="J250" s="11">
        <v>0.05175347222222223</v>
      </c>
      <c r="K250" s="11">
        <v>0.056068981481481484</v>
      </c>
      <c r="L250" s="8">
        <v>8</v>
      </c>
      <c r="M250" s="8">
        <v>11</v>
      </c>
      <c r="N250" s="8">
        <v>7</v>
      </c>
      <c r="O250" s="8">
        <v>12</v>
      </c>
      <c r="P250" s="34">
        <f>LARGE(L250:O250,1)+LARGE(L250:O250,2)+LARGE(L250:O250,3)</f>
        <v>31</v>
      </c>
      <c r="S250" s="6"/>
    </row>
    <row r="251" spans="1:19" ht="12.75">
      <c r="A251" s="36" t="s">
        <v>140</v>
      </c>
      <c r="B251" s="6" t="s">
        <v>153</v>
      </c>
      <c r="E251" s="6" t="s">
        <v>7</v>
      </c>
      <c r="F251" s="6">
        <v>137</v>
      </c>
      <c r="H251" s="11">
        <v>0.049337962962962965</v>
      </c>
      <c r="I251" s="10">
        <v>0.0441087962962963</v>
      </c>
      <c r="J251" s="10"/>
      <c r="K251" s="11">
        <v>0.056172800925925935</v>
      </c>
      <c r="L251" s="8">
        <v>9</v>
      </c>
      <c r="M251" s="8">
        <v>10</v>
      </c>
      <c r="N251" s="8">
        <v>0</v>
      </c>
      <c r="O251" s="8">
        <v>11</v>
      </c>
      <c r="P251" s="34">
        <f>LARGE(L251:O251,1)+LARGE(L251:O251,2)+LARGE(L251:O251,3)</f>
        <v>30</v>
      </c>
      <c r="S251" s="6"/>
    </row>
    <row r="252" spans="1:16" ht="12.75">
      <c r="A252" s="36" t="s">
        <v>140</v>
      </c>
      <c r="B252" s="6" t="s">
        <v>488</v>
      </c>
      <c r="E252" s="6" t="s">
        <v>489</v>
      </c>
      <c r="F252" s="6">
        <v>430</v>
      </c>
      <c r="J252" s="11">
        <v>0.04893981481481482</v>
      </c>
      <c r="K252" s="11">
        <v>0.05589340277777779</v>
      </c>
      <c r="L252" s="8">
        <v>0</v>
      </c>
      <c r="M252" s="8">
        <v>0</v>
      </c>
      <c r="N252" s="8">
        <v>15</v>
      </c>
      <c r="O252" s="8">
        <v>14</v>
      </c>
      <c r="P252" s="34">
        <f>LARGE(L252:O252,1)+LARGE(L252:O252,2)+LARGE(L252:O252,3)</f>
        <v>29</v>
      </c>
    </row>
    <row r="253" spans="1:19" ht="12.75">
      <c r="A253" s="36" t="s">
        <v>140</v>
      </c>
      <c r="B253" s="6" t="s">
        <v>147</v>
      </c>
      <c r="E253" s="6" t="s">
        <v>7</v>
      </c>
      <c r="F253" s="6">
        <v>133</v>
      </c>
      <c r="H253" s="11">
        <v>0.04825810185185186</v>
      </c>
      <c r="I253" s="10">
        <v>0.04412037037037037</v>
      </c>
      <c r="J253" s="11">
        <v>0.051986111111111115</v>
      </c>
      <c r="L253" s="8">
        <v>14</v>
      </c>
      <c r="M253" s="8">
        <v>9</v>
      </c>
      <c r="N253" s="8">
        <v>6</v>
      </c>
      <c r="O253" s="8">
        <v>0</v>
      </c>
      <c r="P253" s="34">
        <f>LARGE(L253:O253,1)+LARGE(L253:O253,2)+LARGE(L253:O253,3)</f>
        <v>29</v>
      </c>
      <c r="S253" s="6"/>
    </row>
    <row r="254" spans="1:19" ht="12.75">
      <c r="A254" s="36" t="s">
        <v>140</v>
      </c>
      <c r="B254" s="6" t="s">
        <v>156</v>
      </c>
      <c r="E254" s="6" t="s">
        <v>157</v>
      </c>
      <c r="F254" s="6">
        <v>152</v>
      </c>
      <c r="H254" s="11">
        <v>0.050714120370370375</v>
      </c>
      <c r="I254" s="10">
        <v>0.04414351851851852</v>
      </c>
      <c r="J254" s="11">
        <v>0.05171759259259259</v>
      </c>
      <c r="K254" s="11">
        <v>0.05986770833333333</v>
      </c>
      <c r="L254" s="8">
        <v>6</v>
      </c>
      <c r="M254" s="8">
        <v>8</v>
      </c>
      <c r="N254" s="8">
        <v>8</v>
      </c>
      <c r="O254" s="8">
        <v>3</v>
      </c>
      <c r="P254" s="34">
        <f>LARGE(L254:O254,1)+LARGE(L254:O254,2)+LARGE(L254:O254,3)</f>
        <v>22</v>
      </c>
      <c r="S254" s="6"/>
    </row>
    <row r="255" spans="1:19" ht="12.75">
      <c r="A255" s="36" t="s">
        <v>140</v>
      </c>
      <c r="B255" s="6" t="s">
        <v>148</v>
      </c>
      <c r="E255" s="6" t="s">
        <v>17</v>
      </c>
      <c r="F255" s="6">
        <v>87</v>
      </c>
      <c r="H255" s="11">
        <v>0.04867824074074074</v>
      </c>
      <c r="I255" s="10">
        <v>0.04652777777777778</v>
      </c>
      <c r="J255" s="10"/>
      <c r="K255" s="11">
        <v>0.059702430555555554</v>
      </c>
      <c r="L255" s="8">
        <v>13</v>
      </c>
      <c r="M255" s="8">
        <v>1</v>
      </c>
      <c r="N255" s="8">
        <v>0</v>
      </c>
      <c r="O255" s="8">
        <v>5</v>
      </c>
      <c r="P255" s="34">
        <f>LARGE(L255:O255,1)+LARGE(L255:O255,2)+LARGE(L255:O255,3)</f>
        <v>19</v>
      </c>
      <c r="S255" s="6"/>
    </row>
    <row r="256" spans="1:19" ht="12.75">
      <c r="A256" s="36" t="s">
        <v>140</v>
      </c>
      <c r="B256" s="6" t="s">
        <v>146</v>
      </c>
      <c r="E256" s="6" t="s">
        <v>45</v>
      </c>
      <c r="F256" s="6">
        <v>48</v>
      </c>
      <c r="H256" s="11">
        <v>0.04744675925925926</v>
      </c>
      <c r="I256" s="23" t="s">
        <v>458</v>
      </c>
      <c r="J256" s="11">
        <v>0.05301620370370371</v>
      </c>
      <c r="K256" s="11">
        <v>0.06639953703703703</v>
      </c>
      <c r="L256" s="8">
        <v>15</v>
      </c>
      <c r="M256" s="8">
        <v>0</v>
      </c>
      <c r="N256" s="8">
        <v>2</v>
      </c>
      <c r="O256" s="8">
        <v>1</v>
      </c>
      <c r="P256" s="34">
        <f>LARGE(L256:O256,1)+LARGE(L256:O256,2)+LARGE(L256:O256,3)</f>
        <v>18</v>
      </c>
      <c r="S256" s="6"/>
    </row>
    <row r="257" spans="1:16" ht="12.75">
      <c r="A257" s="36" t="s">
        <v>140</v>
      </c>
      <c r="B257" s="1" t="s">
        <v>441</v>
      </c>
      <c r="D257" s="9"/>
      <c r="E257" s="1" t="s">
        <v>404</v>
      </c>
      <c r="I257" s="10">
        <v>0.04177083333333333</v>
      </c>
      <c r="J257" s="10"/>
      <c r="L257" s="8">
        <v>0</v>
      </c>
      <c r="M257" s="8">
        <v>17</v>
      </c>
      <c r="N257" s="8">
        <v>0</v>
      </c>
      <c r="O257" s="8">
        <v>0</v>
      </c>
      <c r="P257" s="34">
        <f>LARGE(L257:O257,1)+LARGE(L257:O257,2)+LARGE(L257:O257,3)</f>
        <v>17</v>
      </c>
    </row>
    <row r="258" spans="1:19" ht="12.75">
      <c r="A258" s="36" t="s">
        <v>140</v>
      </c>
      <c r="B258" s="6" t="s">
        <v>149</v>
      </c>
      <c r="E258" s="1" t="s">
        <v>447</v>
      </c>
      <c r="F258" s="6">
        <v>150</v>
      </c>
      <c r="H258" s="11">
        <v>0.048782407407407406</v>
      </c>
      <c r="I258" s="10">
        <v>0.04603009259259259</v>
      </c>
      <c r="J258" s="11">
        <v>0.05306018518518518</v>
      </c>
      <c r="L258" s="8">
        <v>12</v>
      </c>
      <c r="M258" s="8">
        <v>4</v>
      </c>
      <c r="N258" s="8">
        <v>1</v>
      </c>
      <c r="O258" s="8">
        <v>0</v>
      </c>
      <c r="P258" s="34">
        <f>LARGE(L258:O258,1)+LARGE(L258:O258,2)+LARGE(L258:O258,3)</f>
        <v>17</v>
      </c>
      <c r="S258" s="6"/>
    </row>
    <row r="259" spans="1:16" ht="12.75">
      <c r="A259" s="36" t="s">
        <v>140</v>
      </c>
      <c r="B259" s="28" t="s">
        <v>562</v>
      </c>
      <c r="C259" s="28"/>
      <c r="D259" s="28">
        <v>1</v>
      </c>
      <c r="E259" s="28" t="s">
        <v>17</v>
      </c>
      <c r="F259" s="26">
        <v>448</v>
      </c>
      <c r="G259" s="28"/>
      <c r="H259" s="1"/>
      <c r="K259" s="11">
        <v>0.05588611111111111</v>
      </c>
      <c r="L259" s="8">
        <v>0</v>
      </c>
      <c r="M259" s="8">
        <v>0</v>
      </c>
      <c r="N259" s="8">
        <v>0</v>
      </c>
      <c r="O259" s="8">
        <v>15</v>
      </c>
      <c r="P259" s="34">
        <f>LARGE(L259:O259,1)+LARGE(L259:O259,2)+LARGE(L259:O259,3)</f>
        <v>15</v>
      </c>
    </row>
    <row r="260" spans="1:16" ht="12.75">
      <c r="A260" s="36" t="s">
        <v>140</v>
      </c>
      <c r="B260" s="6" t="s">
        <v>496</v>
      </c>
      <c r="E260" s="6" t="s">
        <v>45</v>
      </c>
      <c r="F260" s="6">
        <v>440</v>
      </c>
      <c r="J260" s="11">
        <v>0.052494212962962965</v>
      </c>
      <c r="K260" s="11">
        <v>0.057516435185185184</v>
      </c>
      <c r="L260" s="8">
        <v>0</v>
      </c>
      <c r="M260" s="8">
        <v>0</v>
      </c>
      <c r="N260" s="8">
        <v>5</v>
      </c>
      <c r="O260" s="8">
        <v>9</v>
      </c>
      <c r="P260" s="34">
        <f>LARGE(L260:O260,1)+LARGE(L260:O260,2)+LARGE(L260:O260,3)</f>
        <v>14</v>
      </c>
    </row>
    <row r="261" spans="1:16" ht="12.75">
      <c r="A261" s="36" t="s">
        <v>140</v>
      </c>
      <c r="B261" s="1" t="s">
        <v>443</v>
      </c>
      <c r="D261" s="9"/>
      <c r="E261" s="1" t="s">
        <v>444</v>
      </c>
      <c r="I261" s="10">
        <v>0.042604166666666665</v>
      </c>
      <c r="J261" s="10"/>
      <c r="L261" s="8">
        <v>0</v>
      </c>
      <c r="M261" s="8">
        <v>13</v>
      </c>
      <c r="N261" s="8">
        <v>0</v>
      </c>
      <c r="O261" s="8">
        <v>0</v>
      </c>
      <c r="P261" s="34">
        <f>LARGE(L261:O261,1)+LARGE(L261:O261,2)+LARGE(L261:O261,3)</f>
        <v>13</v>
      </c>
    </row>
    <row r="262" spans="1:19" ht="12.75">
      <c r="A262" s="36" t="s">
        <v>140</v>
      </c>
      <c r="B262" s="6" t="s">
        <v>159</v>
      </c>
      <c r="E262" s="6" t="s">
        <v>7</v>
      </c>
      <c r="F262" s="6">
        <v>129</v>
      </c>
      <c r="H262" s="11">
        <v>0.05088657407407408</v>
      </c>
      <c r="I262" s="10">
        <v>0.04604166666666667</v>
      </c>
      <c r="J262" s="11">
        <v>0.05309027777777778</v>
      </c>
      <c r="K262" s="11">
        <v>0.05967476851851852</v>
      </c>
      <c r="L262" s="8">
        <v>4</v>
      </c>
      <c r="M262" s="8">
        <v>3</v>
      </c>
      <c r="N262" s="8">
        <v>1</v>
      </c>
      <c r="O262" s="8">
        <v>6</v>
      </c>
      <c r="P262" s="34">
        <f>LARGE(L262:O262,1)+LARGE(L262:O262,2)+LARGE(L262:O262,3)</f>
        <v>13</v>
      </c>
      <c r="S262" s="6"/>
    </row>
    <row r="263" spans="1:16" ht="12.75">
      <c r="A263" s="36" t="s">
        <v>140</v>
      </c>
      <c r="B263" s="6" t="s">
        <v>492</v>
      </c>
      <c r="E263" s="6" t="s">
        <v>45</v>
      </c>
      <c r="F263" s="6">
        <v>410</v>
      </c>
      <c r="J263" s="11">
        <v>0.04929166666666667</v>
      </c>
      <c r="L263" s="8">
        <v>0</v>
      </c>
      <c r="M263" s="8">
        <v>0</v>
      </c>
      <c r="N263" s="8">
        <v>12</v>
      </c>
      <c r="O263" s="8">
        <v>0</v>
      </c>
      <c r="P263" s="34">
        <f>LARGE(L263:O263,1)+LARGE(L263:O263,2)+LARGE(L263:O263,3)</f>
        <v>12</v>
      </c>
    </row>
    <row r="264" spans="1:19" ht="12.75">
      <c r="A264" s="36" t="s">
        <v>140</v>
      </c>
      <c r="B264" s="6" t="s">
        <v>151</v>
      </c>
      <c r="E264" s="6" t="s">
        <v>45</v>
      </c>
      <c r="F264" s="6">
        <v>49</v>
      </c>
      <c r="H264" s="11">
        <v>0.049248842592592594</v>
      </c>
      <c r="L264" s="8">
        <v>11</v>
      </c>
      <c r="M264" s="8">
        <v>0</v>
      </c>
      <c r="N264" s="8">
        <v>0</v>
      </c>
      <c r="O264" s="8">
        <v>0</v>
      </c>
      <c r="P264" s="34">
        <f>LARGE(L264:O264,1)+LARGE(L264:O264,2)+LARGE(L264:O264,3)</f>
        <v>11</v>
      </c>
      <c r="S264" s="6"/>
    </row>
    <row r="265" spans="1:16" ht="12.75">
      <c r="A265" s="36" t="s">
        <v>140</v>
      </c>
      <c r="B265" s="6" t="s">
        <v>493</v>
      </c>
      <c r="E265" s="6" t="s">
        <v>17</v>
      </c>
      <c r="F265" s="6">
        <v>428</v>
      </c>
      <c r="J265" s="11">
        <v>0.04993287037037037</v>
      </c>
      <c r="L265" s="8">
        <v>0</v>
      </c>
      <c r="M265" s="8">
        <v>0</v>
      </c>
      <c r="N265" s="8">
        <v>11</v>
      </c>
      <c r="O265" s="8">
        <v>0</v>
      </c>
      <c r="P265" s="34">
        <f>LARGE(L265:O265,1)+LARGE(L265:O265,2)+LARGE(L265:O265,3)</f>
        <v>11</v>
      </c>
    </row>
    <row r="266" spans="1:19" ht="12.75">
      <c r="A266" s="36" t="s">
        <v>140</v>
      </c>
      <c r="B266" s="6" t="s">
        <v>164</v>
      </c>
      <c r="E266" s="6" t="s">
        <v>2</v>
      </c>
      <c r="F266" s="6">
        <v>12</v>
      </c>
      <c r="H266" s="11">
        <v>0.05168634259259259</v>
      </c>
      <c r="I266" s="10">
        <v>0.04662037037037037</v>
      </c>
      <c r="J266" s="11">
        <v>0.05312268518518518</v>
      </c>
      <c r="K266" s="11">
        <v>0.059653356481481484</v>
      </c>
      <c r="L266" s="8">
        <v>1</v>
      </c>
      <c r="M266" s="8">
        <v>1</v>
      </c>
      <c r="N266" s="8">
        <v>1</v>
      </c>
      <c r="O266" s="8">
        <v>7</v>
      </c>
      <c r="P266" s="34">
        <f>LARGE(L266:O266,1)+LARGE(L266:O266,2)+LARGE(L266:O266,3)</f>
        <v>9</v>
      </c>
      <c r="S266" s="6"/>
    </row>
    <row r="267" spans="1:16" ht="12.75">
      <c r="A267" s="36" t="s">
        <v>140</v>
      </c>
      <c r="B267" s="6" t="s">
        <v>495</v>
      </c>
      <c r="E267" s="6" t="s">
        <v>17</v>
      </c>
      <c r="F267" s="6">
        <v>426</v>
      </c>
      <c r="J267" s="11">
        <v>0.05170138888888889</v>
      </c>
      <c r="L267" s="8">
        <v>0</v>
      </c>
      <c r="M267" s="8">
        <v>0</v>
      </c>
      <c r="N267" s="8">
        <v>9</v>
      </c>
      <c r="O267" s="8">
        <v>0</v>
      </c>
      <c r="P267" s="34">
        <f>LARGE(L267:O267,1)+LARGE(L267:O267,2)+LARGE(L267:O267,3)</f>
        <v>9</v>
      </c>
    </row>
    <row r="268" spans="1:16" ht="12.75">
      <c r="A268" s="36" t="s">
        <v>140</v>
      </c>
      <c r="B268" s="28" t="s">
        <v>548</v>
      </c>
      <c r="C268" s="28"/>
      <c r="D268" s="28">
        <v>1</v>
      </c>
      <c r="E268" s="28" t="s">
        <v>530</v>
      </c>
      <c r="F268" s="26">
        <v>452</v>
      </c>
      <c r="G268" s="28"/>
      <c r="H268" s="1"/>
      <c r="K268" s="11">
        <v>0.057602430555555556</v>
      </c>
      <c r="L268" s="8">
        <v>0</v>
      </c>
      <c r="M268" s="8">
        <v>0</v>
      </c>
      <c r="N268" s="8">
        <v>0</v>
      </c>
      <c r="O268" s="8">
        <v>8</v>
      </c>
      <c r="P268" s="34">
        <f>LARGE(L268:O268,1)+LARGE(L268:O268,2)+LARGE(L268:O268,3)</f>
        <v>8</v>
      </c>
    </row>
    <row r="269" spans="1:19" ht="12.75">
      <c r="A269" s="36" t="s">
        <v>140</v>
      </c>
      <c r="B269" s="6" t="s">
        <v>155</v>
      </c>
      <c r="E269" s="6" t="s">
        <v>17</v>
      </c>
      <c r="F269" s="6">
        <v>65</v>
      </c>
      <c r="H269" s="11">
        <v>0.04986111111111111</v>
      </c>
      <c r="L269" s="8">
        <v>7</v>
      </c>
      <c r="M269" s="8">
        <v>0</v>
      </c>
      <c r="N269" s="8">
        <v>0</v>
      </c>
      <c r="O269" s="8">
        <v>0</v>
      </c>
      <c r="P269" s="34">
        <f>LARGE(L269:O269,1)+LARGE(L269:O269,2)+LARGE(L269:O269,3)</f>
        <v>7</v>
      </c>
      <c r="S269" s="6"/>
    </row>
    <row r="270" spans="1:19" ht="12.75">
      <c r="A270" s="36" t="s">
        <v>140</v>
      </c>
      <c r="B270" s="6" t="s">
        <v>498</v>
      </c>
      <c r="E270" s="1" t="s">
        <v>445</v>
      </c>
      <c r="F270" s="6"/>
      <c r="H270" s="11"/>
      <c r="I270" s="10">
        <v>0.044675925925925924</v>
      </c>
      <c r="J270" s="11"/>
      <c r="K270" s="11"/>
      <c r="L270" s="8">
        <v>0</v>
      </c>
      <c r="M270" s="8">
        <v>7</v>
      </c>
      <c r="N270" s="8">
        <v>0</v>
      </c>
      <c r="O270" s="8">
        <v>0</v>
      </c>
      <c r="P270" s="34">
        <f>LARGE(L270:O270,1)+LARGE(L270:O270,2)+LARGE(L270:O270,3)</f>
        <v>7</v>
      </c>
      <c r="S270" s="6"/>
    </row>
    <row r="271" spans="1:16" ht="12.75">
      <c r="A271" s="36" t="s">
        <v>140</v>
      </c>
      <c r="B271" s="6" t="s">
        <v>498</v>
      </c>
      <c r="E271" s="6" t="s">
        <v>445</v>
      </c>
      <c r="F271" s="6">
        <v>349</v>
      </c>
      <c r="J271" s="11">
        <v>0.05253703703703704</v>
      </c>
      <c r="K271" s="11">
        <v>0.05985138888888889</v>
      </c>
      <c r="L271" s="5">
        <v>0</v>
      </c>
      <c r="M271" s="5">
        <v>0</v>
      </c>
      <c r="N271" s="8">
        <v>3</v>
      </c>
      <c r="O271" s="8">
        <v>4</v>
      </c>
      <c r="P271" s="34">
        <f>LARGE(L271:O271,1)+LARGE(L271:O271,2)+LARGE(L271:O271,3)</f>
        <v>7</v>
      </c>
    </row>
    <row r="272" spans="1:19" ht="12.75">
      <c r="A272" s="36" t="s">
        <v>140</v>
      </c>
      <c r="B272" s="6" t="s">
        <v>162</v>
      </c>
      <c r="E272" s="6" t="s">
        <v>163</v>
      </c>
      <c r="F272" s="6">
        <v>31</v>
      </c>
      <c r="H272" s="11">
        <v>0.05099189814814815</v>
      </c>
      <c r="I272" s="10">
        <v>0.046018518518518514</v>
      </c>
      <c r="J272" s="11">
        <v>0.05319328703703704</v>
      </c>
      <c r="K272" s="11">
        <v>0.06012013888888889</v>
      </c>
      <c r="L272" s="8">
        <v>1</v>
      </c>
      <c r="M272" s="8">
        <v>5</v>
      </c>
      <c r="N272" s="8">
        <v>1</v>
      </c>
      <c r="O272" s="8">
        <v>1</v>
      </c>
      <c r="P272" s="34">
        <f>LARGE(L272:O272,1)+LARGE(L272:O272,2)+LARGE(L272:O272,3)</f>
        <v>7</v>
      </c>
      <c r="S272" s="6"/>
    </row>
    <row r="273" spans="1:19" ht="12.75">
      <c r="A273" s="36" t="s">
        <v>140</v>
      </c>
      <c r="B273" s="6" t="s">
        <v>158</v>
      </c>
      <c r="E273" s="6" t="s">
        <v>17</v>
      </c>
      <c r="F273" s="6">
        <v>85</v>
      </c>
      <c r="H273" s="11">
        <v>0.05076620370370371</v>
      </c>
      <c r="K273" s="11">
        <v>0.062212615740740745</v>
      </c>
      <c r="L273" s="8">
        <v>5</v>
      </c>
      <c r="M273" s="8">
        <v>0</v>
      </c>
      <c r="N273" s="8">
        <v>0</v>
      </c>
      <c r="O273" s="8">
        <v>1</v>
      </c>
      <c r="P273" s="34">
        <f>LARGE(L273:O273,1)+LARGE(L273:O273,2)+LARGE(L273:O273,3)</f>
        <v>6</v>
      </c>
      <c r="S273" s="6"/>
    </row>
    <row r="274" spans="1:16" ht="12.75">
      <c r="A274" s="36" t="s">
        <v>140</v>
      </c>
      <c r="B274" s="1" t="s">
        <v>446</v>
      </c>
      <c r="D274" s="9"/>
      <c r="E274" s="1" t="s">
        <v>17</v>
      </c>
      <c r="I274" s="10">
        <v>0.0459375</v>
      </c>
      <c r="J274" s="10"/>
      <c r="L274" s="8">
        <v>0</v>
      </c>
      <c r="M274" s="8">
        <v>6</v>
      </c>
      <c r="N274" s="8">
        <v>0</v>
      </c>
      <c r="O274" s="8">
        <v>0</v>
      </c>
      <c r="P274" s="34">
        <f>LARGE(L274:O274,1)+LARGE(L274:O274,2)+LARGE(L274:O274,3)</f>
        <v>6</v>
      </c>
    </row>
    <row r="275" spans="1:16" ht="12.75">
      <c r="A275" s="36" t="s">
        <v>140</v>
      </c>
      <c r="B275" s="6" t="s">
        <v>497</v>
      </c>
      <c r="E275" s="6" t="s">
        <v>17</v>
      </c>
      <c r="F275" s="6">
        <v>434</v>
      </c>
      <c r="J275" s="11">
        <v>0.052506944444444446</v>
      </c>
      <c r="L275" s="8">
        <v>0</v>
      </c>
      <c r="M275" s="8">
        <v>0</v>
      </c>
      <c r="N275" s="8">
        <v>4</v>
      </c>
      <c r="O275" s="8">
        <v>0</v>
      </c>
      <c r="P275" s="34">
        <f>LARGE(L275:O275,1)+LARGE(L275:O275,2)+LARGE(L275:O275,3)</f>
        <v>4</v>
      </c>
    </row>
    <row r="276" spans="1:19" ht="12.75">
      <c r="A276" s="36" t="s">
        <v>140</v>
      </c>
      <c r="B276" s="6" t="s">
        <v>165</v>
      </c>
      <c r="E276" s="6" t="s">
        <v>17</v>
      </c>
      <c r="F276" s="6">
        <v>74</v>
      </c>
      <c r="H276" s="11">
        <v>0.051728009259259265</v>
      </c>
      <c r="I276" s="10">
        <v>0.04659722222222223</v>
      </c>
      <c r="J276" s="11">
        <v>0.05311111111111111</v>
      </c>
      <c r="K276" s="11">
        <v>0.059969560185185185</v>
      </c>
      <c r="L276" s="8">
        <v>1</v>
      </c>
      <c r="M276" s="8">
        <v>1</v>
      </c>
      <c r="N276" s="8">
        <v>1</v>
      </c>
      <c r="O276" s="8">
        <v>2</v>
      </c>
      <c r="P276" s="34">
        <f>LARGE(L276:O276,1)+LARGE(L276:O276,2)+LARGE(L276:O276,3)</f>
        <v>4</v>
      </c>
      <c r="S276" s="6"/>
    </row>
    <row r="277" spans="1:19" ht="12.75">
      <c r="A277" s="36" t="s">
        <v>140</v>
      </c>
      <c r="B277" s="6" t="s">
        <v>161</v>
      </c>
      <c r="E277" s="6" t="s">
        <v>101</v>
      </c>
      <c r="F277" s="6">
        <v>227</v>
      </c>
      <c r="H277" s="11">
        <v>0.05093981481481482</v>
      </c>
      <c r="I277" s="10">
        <v>0.04649305555555555</v>
      </c>
      <c r="J277" s="11">
        <v>0.05401273148148148</v>
      </c>
      <c r="K277" s="11">
        <v>0.06004837962962963</v>
      </c>
      <c r="L277" s="8">
        <v>2</v>
      </c>
      <c r="M277" s="8">
        <v>1</v>
      </c>
      <c r="N277" s="8">
        <v>1</v>
      </c>
      <c r="O277" s="8">
        <v>1</v>
      </c>
      <c r="P277" s="34">
        <f>LARGE(L277:O277,1)+LARGE(L277:O277,2)+LARGE(L277:O277,3)</f>
        <v>4</v>
      </c>
      <c r="S277" s="6"/>
    </row>
    <row r="278" spans="1:19" ht="12.75">
      <c r="A278" s="36" t="s">
        <v>140</v>
      </c>
      <c r="B278" s="6" t="s">
        <v>169</v>
      </c>
      <c r="E278" s="6" t="s">
        <v>101</v>
      </c>
      <c r="F278" s="6">
        <v>208</v>
      </c>
      <c r="H278" s="11">
        <v>0.05295486111111111</v>
      </c>
      <c r="I278" s="10">
        <v>0.046307870370370374</v>
      </c>
      <c r="J278" s="11">
        <v>0.05396643518518518</v>
      </c>
      <c r="K278" s="11">
        <v>0.061606249999999994</v>
      </c>
      <c r="L278" s="8">
        <v>1</v>
      </c>
      <c r="M278" s="8">
        <v>2</v>
      </c>
      <c r="N278" s="8">
        <v>1</v>
      </c>
      <c r="O278" s="8">
        <v>1</v>
      </c>
      <c r="P278" s="34">
        <f>LARGE(L278:O278,1)+LARGE(L278:O278,2)+LARGE(L278:O278,3)</f>
        <v>4</v>
      </c>
      <c r="S278" s="6"/>
    </row>
    <row r="279" spans="1:19" ht="12.75">
      <c r="A279" s="36" t="s">
        <v>140</v>
      </c>
      <c r="B279" s="6" t="s">
        <v>198</v>
      </c>
      <c r="E279" s="6" t="s">
        <v>199</v>
      </c>
      <c r="F279" s="6" t="s">
        <v>524</v>
      </c>
      <c r="H279" s="11">
        <v>0.058297453703703705</v>
      </c>
      <c r="J279" s="11">
        <v>0.058255787037037036</v>
      </c>
      <c r="K279" s="11">
        <v>0.06357916666666667</v>
      </c>
      <c r="L279" s="8">
        <v>1</v>
      </c>
      <c r="M279" s="8">
        <v>0</v>
      </c>
      <c r="N279" s="8">
        <v>1</v>
      </c>
      <c r="O279" s="8">
        <v>1</v>
      </c>
      <c r="P279" s="34">
        <f>LARGE(L279:O279,1)+LARGE(L279:O279,2)+LARGE(L279:O279,3)</f>
        <v>3</v>
      </c>
      <c r="S279" s="6"/>
    </row>
    <row r="280" spans="1:19" ht="12.75">
      <c r="A280" s="36" t="s">
        <v>140</v>
      </c>
      <c r="B280" s="6" t="s">
        <v>167</v>
      </c>
      <c r="E280" s="6" t="s">
        <v>17</v>
      </c>
      <c r="F280" s="6">
        <v>91</v>
      </c>
      <c r="H280" s="11">
        <v>0.052817129629629624</v>
      </c>
      <c r="I280" s="10">
        <v>0.046875</v>
      </c>
      <c r="J280" s="10"/>
      <c r="K280" s="11">
        <v>0.061943402777777774</v>
      </c>
      <c r="L280" s="8">
        <v>1</v>
      </c>
      <c r="M280" s="8">
        <v>1</v>
      </c>
      <c r="N280" s="8">
        <v>0</v>
      </c>
      <c r="O280" s="8">
        <v>1</v>
      </c>
      <c r="P280" s="34">
        <f>LARGE(L280:O280,1)+LARGE(L280:O280,2)+LARGE(L280:O280,3)</f>
        <v>3</v>
      </c>
      <c r="S280" s="6"/>
    </row>
    <row r="281" spans="1:19" ht="12.75">
      <c r="A281" s="36" t="s">
        <v>140</v>
      </c>
      <c r="B281" s="6" t="s">
        <v>182</v>
      </c>
      <c r="E281" s="6" t="s">
        <v>183</v>
      </c>
      <c r="F281" s="6">
        <v>204</v>
      </c>
      <c r="H281" s="11">
        <v>0.055260416666666666</v>
      </c>
      <c r="I281" s="10">
        <v>0.05039351851851851</v>
      </c>
      <c r="J281" s="11">
        <v>0.05572916666666666</v>
      </c>
      <c r="K281" s="11">
        <v>0.06426666666666667</v>
      </c>
      <c r="L281" s="8">
        <v>1</v>
      </c>
      <c r="M281" s="8">
        <v>1</v>
      </c>
      <c r="N281" s="8">
        <v>1</v>
      </c>
      <c r="O281" s="8">
        <v>1</v>
      </c>
      <c r="P281" s="34">
        <f>LARGE(L281:O281,1)+LARGE(L281:O281,2)+LARGE(L281:O281,3)</f>
        <v>3</v>
      </c>
      <c r="S281" s="6"/>
    </row>
    <row r="282" spans="1:19" ht="12.75">
      <c r="A282" s="36" t="s">
        <v>140</v>
      </c>
      <c r="B282" s="6" t="s">
        <v>181</v>
      </c>
      <c r="E282" s="6" t="s">
        <v>17</v>
      </c>
      <c r="F282" s="6">
        <v>99</v>
      </c>
      <c r="H282" s="11">
        <v>0.05523263888888889</v>
      </c>
      <c r="I282" s="10">
        <v>0.05994212962962963</v>
      </c>
      <c r="J282" s="11">
        <v>0.06535300925925926</v>
      </c>
      <c r="K282" s="11">
        <v>0.06345578703703704</v>
      </c>
      <c r="L282" s="8">
        <v>1</v>
      </c>
      <c r="M282" s="8">
        <v>1</v>
      </c>
      <c r="N282" s="8">
        <v>1</v>
      </c>
      <c r="O282" s="8">
        <v>1</v>
      </c>
      <c r="P282" s="34">
        <f>LARGE(L282:O282,1)+LARGE(L282:O282,2)+LARGE(L282:O282,3)</f>
        <v>3</v>
      </c>
      <c r="S282" s="6"/>
    </row>
    <row r="283" spans="1:19" ht="12.75">
      <c r="A283" s="36" t="s">
        <v>140</v>
      </c>
      <c r="B283" s="6" t="s">
        <v>176</v>
      </c>
      <c r="E283" s="6" t="s">
        <v>177</v>
      </c>
      <c r="F283" s="6">
        <v>142</v>
      </c>
      <c r="H283" s="11">
        <v>0.0544849537037037</v>
      </c>
      <c r="I283" s="10">
        <v>0.047592592592592596</v>
      </c>
      <c r="J283" s="11">
        <v>0.05592592592592593</v>
      </c>
      <c r="L283" s="8">
        <v>1</v>
      </c>
      <c r="M283" s="8">
        <v>1</v>
      </c>
      <c r="N283" s="8">
        <v>1</v>
      </c>
      <c r="P283" s="34">
        <f>LARGE(L283:O283,1)+LARGE(L283:O283,2)+LARGE(L283:O283,3)</f>
        <v>3</v>
      </c>
      <c r="S283" s="6"/>
    </row>
    <row r="284" spans="1:19" ht="12.75">
      <c r="A284" s="36" t="s">
        <v>140</v>
      </c>
      <c r="B284" s="6" t="s">
        <v>204</v>
      </c>
      <c r="E284" s="6" t="s">
        <v>2</v>
      </c>
      <c r="F284" s="6">
        <v>11</v>
      </c>
      <c r="H284" s="11">
        <v>0.05989467592592593</v>
      </c>
      <c r="I284" s="10">
        <v>0.05425925925925926</v>
      </c>
      <c r="J284" s="11">
        <v>0.06191782407407407</v>
      </c>
      <c r="K284" s="11">
        <v>0.06692071759259259</v>
      </c>
      <c r="L284" s="8">
        <v>1</v>
      </c>
      <c r="M284" s="8">
        <v>1</v>
      </c>
      <c r="N284" s="8">
        <v>1</v>
      </c>
      <c r="O284" s="8">
        <v>1</v>
      </c>
      <c r="P284" s="34">
        <f>LARGE(L284:O284,1)+LARGE(L284:O284,2)+LARGE(L284:O284,3)</f>
        <v>3</v>
      </c>
      <c r="S284" s="6"/>
    </row>
    <row r="285" spans="1:19" ht="12.75">
      <c r="A285" s="36" t="s">
        <v>140</v>
      </c>
      <c r="B285" s="6" t="s">
        <v>171</v>
      </c>
      <c r="E285" s="6" t="s">
        <v>90</v>
      </c>
      <c r="F285" s="6">
        <v>170</v>
      </c>
      <c r="H285" s="11">
        <v>0.05381828703703704</v>
      </c>
      <c r="I285" s="10">
        <v>0.048495370370370376</v>
      </c>
      <c r="J285" s="11">
        <v>0.05525810185185185</v>
      </c>
      <c r="K285" s="11">
        <v>0.06050810185185185</v>
      </c>
      <c r="L285" s="8">
        <v>1</v>
      </c>
      <c r="M285" s="8">
        <v>1</v>
      </c>
      <c r="N285" s="8">
        <v>1</v>
      </c>
      <c r="O285" s="8">
        <v>1</v>
      </c>
      <c r="P285" s="34">
        <f>LARGE(L285:O285,1)+LARGE(L285:O285,2)+LARGE(L285:O285,3)</f>
        <v>3</v>
      </c>
      <c r="S285" s="6"/>
    </row>
    <row r="286" spans="1:19" ht="12.75">
      <c r="A286" s="36" t="s">
        <v>140</v>
      </c>
      <c r="B286" s="6" t="s">
        <v>160</v>
      </c>
      <c r="E286" s="6" t="s">
        <v>17</v>
      </c>
      <c r="F286" s="6">
        <v>92</v>
      </c>
      <c r="H286" s="11">
        <v>0.050909722222222224</v>
      </c>
      <c r="L286" s="8">
        <v>3</v>
      </c>
      <c r="M286" s="8">
        <v>0</v>
      </c>
      <c r="N286" s="8">
        <v>0</v>
      </c>
      <c r="O286" s="8">
        <v>0</v>
      </c>
      <c r="P286" s="34">
        <f>LARGE(L286:O286,1)+LARGE(L286:O286,2)+LARGE(L286:O286,3)</f>
        <v>3</v>
      </c>
      <c r="S286" s="6"/>
    </row>
    <row r="287" spans="1:16" ht="12.75">
      <c r="A287" s="36" t="s">
        <v>140</v>
      </c>
      <c r="B287" s="6" t="s">
        <v>454</v>
      </c>
      <c r="E287" s="6" t="s">
        <v>2</v>
      </c>
      <c r="F287" s="6">
        <v>381</v>
      </c>
      <c r="I287" s="10">
        <v>0.054884259259259265</v>
      </c>
      <c r="J287" s="11">
        <v>0.06276388888888888</v>
      </c>
      <c r="K287" s="11">
        <v>0.0636800925925926</v>
      </c>
      <c r="L287" s="8">
        <v>0</v>
      </c>
      <c r="M287" s="8">
        <v>1</v>
      </c>
      <c r="N287" s="8">
        <v>1</v>
      </c>
      <c r="O287" s="8">
        <v>1</v>
      </c>
      <c r="P287" s="34">
        <f>LARGE(L287:O287,1)+LARGE(L287:O287,2)+LARGE(L287:O287,3)</f>
        <v>3</v>
      </c>
    </row>
    <row r="288" spans="1:19" ht="12.75">
      <c r="A288" s="36" t="s">
        <v>140</v>
      </c>
      <c r="B288" s="6" t="s">
        <v>212</v>
      </c>
      <c r="E288" s="6" t="s">
        <v>188</v>
      </c>
      <c r="F288" s="6">
        <v>278</v>
      </c>
      <c r="H288" s="11">
        <v>0.06257291666666666</v>
      </c>
      <c r="J288" s="11">
        <v>0.06266087962962963</v>
      </c>
      <c r="K288" s="11">
        <v>0.07202372685185186</v>
      </c>
      <c r="L288" s="8">
        <v>1</v>
      </c>
      <c r="M288" s="8">
        <v>0</v>
      </c>
      <c r="N288" s="8">
        <v>1</v>
      </c>
      <c r="O288" s="8">
        <v>1</v>
      </c>
      <c r="P288" s="34">
        <f>LARGE(L288:O288,1)+LARGE(L288:O288,2)+LARGE(L288:O288,3)</f>
        <v>3</v>
      </c>
      <c r="S288" s="6"/>
    </row>
    <row r="289" spans="1:19" ht="12.75">
      <c r="A289" s="36" t="s">
        <v>140</v>
      </c>
      <c r="B289" s="6" t="s">
        <v>172</v>
      </c>
      <c r="E289" s="6" t="s">
        <v>173</v>
      </c>
      <c r="F289" s="6">
        <v>61</v>
      </c>
      <c r="H289" s="11">
        <v>0.05391087962962963</v>
      </c>
      <c r="I289" s="10">
        <v>0.04844907407407408</v>
      </c>
      <c r="J289" s="11">
        <v>0.05451736111111111</v>
      </c>
      <c r="L289" s="8">
        <v>1</v>
      </c>
      <c r="M289" s="8">
        <v>1</v>
      </c>
      <c r="N289" s="8">
        <v>1</v>
      </c>
      <c r="O289" s="8">
        <v>0</v>
      </c>
      <c r="P289" s="34">
        <f>LARGE(L289:O289,1)+LARGE(L289:O289,2)+LARGE(L289:O289,3)</f>
        <v>3</v>
      </c>
      <c r="S289" s="6"/>
    </row>
    <row r="290" spans="1:19" ht="12.75">
      <c r="A290" s="36" t="s">
        <v>140</v>
      </c>
      <c r="B290" s="6" t="s">
        <v>175</v>
      </c>
      <c r="E290" s="6" t="s">
        <v>7</v>
      </c>
      <c r="F290" s="6">
        <v>188</v>
      </c>
      <c r="H290" s="11">
        <v>0.054383101851851856</v>
      </c>
      <c r="I290" s="10">
        <v>0.04760416666666667</v>
      </c>
      <c r="J290" s="11">
        <v>0.05320486111111111</v>
      </c>
      <c r="K290" s="11">
        <v>0.060425347222222224</v>
      </c>
      <c r="L290" s="8">
        <v>1</v>
      </c>
      <c r="M290" s="8">
        <v>1</v>
      </c>
      <c r="N290" s="8">
        <v>1</v>
      </c>
      <c r="O290" s="8">
        <v>1</v>
      </c>
      <c r="P290" s="34">
        <f>LARGE(L290:O290,1)+LARGE(L290:O290,2)+LARGE(L290:O290,3)</f>
        <v>3</v>
      </c>
      <c r="S290" s="6"/>
    </row>
    <row r="291" spans="1:19" ht="12.75">
      <c r="A291" s="36" t="s">
        <v>140</v>
      </c>
      <c r="B291" s="6" t="s">
        <v>178</v>
      </c>
      <c r="E291" s="6" t="s">
        <v>90</v>
      </c>
      <c r="F291" s="6">
        <v>304</v>
      </c>
      <c r="H291" s="11">
        <v>0.054642361111111114</v>
      </c>
      <c r="I291" s="10">
        <v>0.049629629629629635</v>
      </c>
      <c r="J291" s="10"/>
      <c r="K291" s="11">
        <v>0.06081932870370371</v>
      </c>
      <c r="L291" s="8">
        <v>1</v>
      </c>
      <c r="M291" s="8">
        <v>1</v>
      </c>
      <c r="N291" s="8">
        <v>0</v>
      </c>
      <c r="O291" s="8">
        <v>1</v>
      </c>
      <c r="P291" s="34">
        <f>LARGE(L291:O291,1)+LARGE(L291:O291,2)+LARGE(L291:O291,3)</f>
        <v>3</v>
      </c>
      <c r="S291" s="6"/>
    </row>
    <row r="292" spans="1:19" ht="12.75">
      <c r="A292" s="36" t="s">
        <v>140</v>
      </c>
      <c r="B292" s="6" t="s">
        <v>191</v>
      </c>
      <c r="E292" s="6" t="s">
        <v>90</v>
      </c>
      <c r="F292" s="6">
        <v>165</v>
      </c>
      <c r="H292" s="11">
        <v>0.05677777777777778</v>
      </c>
      <c r="I292" s="10">
        <v>0.04853009259259259</v>
      </c>
      <c r="J292" s="11">
        <v>0.05932986111111111</v>
      </c>
      <c r="L292" s="8">
        <v>1</v>
      </c>
      <c r="M292" s="8">
        <v>1</v>
      </c>
      <c r="N292" s="8">
        <v>1</v>
      </c>
      <c r="O292" s="8">
        <v>0</v>
      </c>
      <c r="P292" s="34">
        <f>LARGE(L292:O292,1)+LARGE(L292:O292,2)+LARGE(L292:O292,3)</f>
        <v>3</v>
      </c>
      <c r="S292" s="6"/>
    </row>
    <row r="293" spans="1:19" ht="12.75">
      <c r="A293" s="36" t="s">
        <v>140</v>
      </c>
      <c r="B293" s="6" t="s">
        <v>218</v>
      </c>
      <c r="E293" s="6" t="s">
        <v>7</v>
      </c>
      <c r="F293" s="6">
        <v>117</v>
      </c>
      <c r="H293" s="11">
        <v>0.07618981481481481</v>
      </c>
      <c r="I293" s="10">
        <v>0.06896990740740741</v>
      </c>
      <c r="J293" s="11">
        <v>0.07676967592592593</v>
      </c>
      <c r="K293" s="11">
        <v>0.08409560185185184</v>
      </c>
      <c r="L293" s="8">
        <v>1</v>
      </c>
      <c r="M293" s="8">
        <v>1</v>
      </c>
      <c r="N293" s="8">
        <v>1</v>
      </c>
      <c r="O293" s="8">
        <v>1</v>
      </c>
      <c r="P293" s="34">
        <f>LARGE(L293:O293,1)+LARGE(L293:O293,2)+LARGE(L293:O293,3)</f>
        <v>3</v>
      </c>
      <c r="S293" s="6"/>
    </row>
    <row r="294" spans="1:19" ht="12.75">
      <c r="A294" s="36" t="s">
        <v>140</v>
      </c>
      <c r="B294" s="6" t="s">
        <v>215</v>
      </c>
      <c r="E294" s="6" t="s">
        <v>177</v>
      </c>
      <c r="F294" s="6">
        <v>234</v>
      </c>
      <c r="H294" s="11">
        <v>0.06645717592592593</v>
      </c>
      <c r="I294" s="10">
        <v>0.06002314814814815</v>
      </c>
      <c r="J294" s="11">
        <v>0.06675347222222222</v>
      </c>
      <c r="K294" s="11">
        <v>0.07535358796296297</v>
      </c>
      <c r="L294" s="8">
        <v>1</v>
      </c>
      <c r="M294" s="8">
        <v>1</v>
      </c>
      <c r="N294" s="8">
        <v>1</v>
      </c>
      <c r="O294" s="8">
        <v>1</v>
      </c>
      <c r="P294" s="34">
        <f>LARGE(L294:O294,1)+LARGE(L294:O294,2)+LARGE(L294:O294,3)</f>
        <v>3</v>
      </c>
      <c r="S294" s="6"/>
    </row>
    <row r="295" spans="1:19" ht="12.75">
      <c r="A295" s="36" t="s">
        <v>140</v>
      </c>
      <c r="B295" s="6" t="s">
        <v>179</v>
      </c>
      <c r="E295" s="6" t="s">
        <v>177</v>
      </c>
      <c r="F295" s="6">
        <v>141</v>
      </c>
      <c r="H295" s="11">
        <v>0.05500462962962963</v>
      </c>
      <c r="J295" s="11">
        <v>0.05933680555555556</v>
      </c>
      <c r="K295" s="11">
        <v>0.06350277777777778</v>
      </c>
      <c r="L295" s="8">
        <v>1</v>
      </c>
      <c r="M295" s="8">
        <v>0</v>
      </c>
      <c r="N295" s="8">
        <v>1</v>
      </c>
      <c r="O295" s="8">
        <v>1</v>
      </c>
      <c r="P295" s="34">
        <f>LARGE(L295:O295,1)+LARGE(L295:O295,2)+LARGE(L295:O295,3)</f>
        <v>3</v>
      </c>
      <c r="S295" s="6"/>
    </row>
    <row r="296" spans="1:19" ht="12.75">
      <c r="A296" s="36" t="s">
        <v>140</v>
      </c>
      <c r="B296" s="6" t="s">
        <v>216</v>
      </c>
      <c r="E296" s="6" t="s">
        <v>163</v>
      </c>
      <c r="F296" s="6">
        <v>32</v>
      </c>
      <c r="H296" s="11">
        <v>0.06844791666666666</v>
      </c>
      <c r="J296" s="11">
        <v>0.06887152777777777</v>
      </c>
      <c r="K296" s="11">
        <v>0.07888263888888888</v>
      </c>
      <c r="L296" s="8">
        <v>1</v>
      </c>
      <c r="M296" s="8">
        <v>0</v>
      </c>
      <c r="N296" s="8">
        <v>1</v>
      </c>
      <c r="O296" s="8">
        <v>1</v>
      </c>
      <c r="P296" s="34">
        <f>LARGE(L296:O296,1)+LARGE(L296:O296,2)+LARGE(L296:O296,3)</f>
        <v>3</v>
      </c>
      <c r="S296" s="6"/>
    </row>
    <row r="297" spans="1:16" ht="12.75">
      <c r="A297" s="36" t="s">
        <v>140</v>
      </c>
      <c r="B297" s="6" t="s">
        <v>457</v>
      </c>
      <c r="E297" s="6" t="s">
        <v>449</v>
      </c>
      <c r="F297" s="6">
        <v>341</v>
      </c>
      <c r="I297" s="10">
        <v>0.05976851851851852</v>
      </c>
      <c r="J297" s="11">
        <v>0.0671261574074074</v>
      </c>
      <c r="K297" s="11">
        <v>0.07531481481481482</v>
      </c>
      <c r="L297" s="8">
        <v>0</v>
      </c>
      <c r="M297" s="8">
        <v>1</v>
      </c>
      <c r="N297" s="8">
        <v>1</v>
      </c>
      <c r="O297" s="8">
        <v>1</v>
      </c>
      <c r="P297" s="34">
        <f>LARGE(L297:O297,1)+LARGE(L297:O297,2)+LARGE(L297:O297,3)</f>
        <v>3</v>
      </c>
    </row>
    <row r="298" spans="1:19" ht="12.75">
      <c r="A298" s="36" t="s">
        <v>140</v>
      </c>
      <c r="B298" s="6" t="s">
        <v>211</v>
      </c>
      <c r="E298" s="6" t="s">
        <v>17</v>
      </c>
      <c r="F298" s="6">
        <v>251</v>
      </c>
      <c r="H298" s="11">
        <v>0.060758101851851855</v>
      </c>
      <c r="I298" s="10">
        <v>0.054641203703703706</v>
      </c>
      <c r="J298" s="10"/>
      <c r="K298" s="11">
        <v>0.07328634259259259</v>
      </c>
      <c r="L298" s="8">
        <v>1</v>
      </c>
      <c r="M298" s="8">
        <v>1</v>
      </c>
      <c r="N298" s="8">
        <v>0</v>
      </c>
      <c r="O298" s="8">
        <v>1</v>
      </c>
      <c r="P298" s="34">
        <f>LARGE(L298:O298,1)+LARGE(L298:O298,2)+LARGE(L298:O298,3)</f>
        <v>3</v>
      </c>
      <c r="S298" s="6"/>
    </row>
    <row r="299" spans="1:19" ht="12.75">
      <c r="A299" s="36" t="s">
        <v>140</v>
      </c>
      <c r="B299" s="6" t="s">
        <v>174</v>
      </c>
      <c r="E299" s="6" t="s">
        <v>2</v>
      </c>
      <c r="F299" s="6">
        <v>20</v>
      </c>
      <c r="H299" s="11">
        <v>0.05434027777777778</v>
      </c>
      <c r="I299" s="10">
        <v>0.04657407407407407</v>
      </c>
      <c r="J299" s="11">
        <v>0.05369328703703704</v>
      </c>
      <c r="K299" s="11">
        <v>0.061874884259259265</v>
      </c>
      <c r="L299" s="8">
        <v>1</v>
      </c>
      <c r="M299" s="8">
        <v>1</v>
      </c>
      <c r="N299" s="8">
        <v>1</v>
      </c>
      <c r="O299" s="8">
        <v>1</v>
      </c>
      <c r="P299" s="34">
        <f>LARGE(L299:O299,1)+LARGE(L299:O299,2)+LARGE(L299:O299,3)</f>
        <v>3</v>
      </c>
      <c r="S299" s="6"/>
    </row>
    <row r="300" spans="1:19" ht="12.75">
      <c r="A300" s="36" t="s">
        <v>140</v>
      </c>
      <c r="B300" s="6" t="s">
        <v>213</v>
      </c>
      <c r="E300" s="6" t="s">
        <v>7</v>
      </c>
      <c r="F300" s="6">
        <v>113</v>
      </c>
      <c r="H300" s="11">
        <v>0.06478703703703705</v>
      </c>
      <c r="I300" s="10">
        <v>0.061643518518518514</v>
      </c>
      <c r="J300" s="11">
        <v>0.06687962962962962</v>
      </c>
      <c r="K300" s="11">
        <v>0.07402361111111111</v>
      </c>
      <c r="L300" s="8">
        <v>1</v>
      </c>
      <c r="M300" s="8">
        <v>1</v>
      </c>
      <c r="N300" s="8">
        <v>1</v>
      </c>
      <c r="O300" s="8">
        <v>1</v>
      </c>
      <c r="P300" s="34">
        <f>LARGE(L300:O300,1)+LARGE(L300:O300,2)+LARGE(L300:O300,3)</f>
        <v>3</v>
      </c>
      <c r="S300" s="6"/>
    </row>
    <row r="301" spans="1:19" ht="12.75">
      <c r="A301" s="36" t="s">
        <v>140</v>
      </c>
      <c r="B301" s="6" t="s">
        <v>190</v>
      </c>
      <c r="E301" s="6" t="s">
        <v>90</v>
      </c>
      <c r="F301" s="6">
        <v>162</v>
      </c>
      <c r="H301" s="11">
        <v>0.056402777777777774</v>
      </c>
      <c r="I301" s="10">
        <v>0.049826388888888885</v>
      </c>
      <c r="J301" s="11">
        <v>0.059528935185185185</v>
      </c>
      <c r="L301" s="8">
        <v>1</v>
      </c>
      <c r="M301" s="8">
        <v>1</v>
      </c>
      <c r="N301" s="8">
        <v>1</v>
      </c>
      <c r="O301" s="8">
        <v>0</v>
      </c>
      <c r="P301" s="34">
        <f>LARGE(L301:O301,1)+LARGE(L301:O301,2)+LARGE(L301:O301,3)</f>
        <v>3</v>
      </c>
      <c r="S301" s="6"/>
    </row>
    <row r="302" spans="1:19" ht="12.75">
      <c r="A302" s="36" t="s">
        <v>140</v>
      </c>
      <c r="B302" s="6" t="s">
        <v>214</v>
      </c>
      <c r="E302" s="1" t="s">
        <v>188</v>
      </c>
      <c r="F302" s="6">
        <v>7</v>
      </c>
      <c r="H302" s="11">
        <v>0.06550231481481482</v>
      </c>
      <c r="I302" s="10">
        <v>0.05171296296296296</v>
      </c>
      <c r="J302" s="10"/>
      <c r="K302" s="11">
        <v>0.06772013888888888</v>
      </c>
      <c r="L302" s="8">
        <v>1</v>
      </c>
      <c r="M302" s="8">
        <v>1</v>
      </c>
      <c r="N302" s="8">
        <v>0</v>
      </c>
      <c r="O302" s="8">
        <v>1</v>
      </c>
      <c r="P302" s="34">
        <f>LARGE(L302:O302,1)+LARGE(L302:O302,2)+LARGE(L302:O302,3)</f>
        <v>3</v>
      </c>
      <c r="S302" s="6"/>
    </row>
    <row r="303" spans="1:19" ht="12.75">
      <c r="A303" s="36" t="s">
        <v>140</v>
      </c>
      <c r="B303" s="6" t="s">
        <v>194</v>
      </c>
      <c r="E303" s="6" t="s">
        <v>90</v>
      </c>
      <c r="F303" s="6">
        <v>163</v>
      </c>
      <c r="H303" s="11">
        <v>0.057304398148148146</v>
      </c>
      <c r="I303" s="10">
        <v>0.05162037037037037</v>
      </c>
      <c r="J303" s="10"/>
      <c r="K303" s="50" t="s">
        <v>526</v>
      </c>
      <c r="L303" s="8">
        <v>1</v>
      </c>
      <c r="M303" s="8">
        <v>1</v>
      </c>
      <c r="N303" s="8">
        <v>0</v>
      </c>
      <c r="O303" s="8">
        <v>0</v>
      </c>
      <c r="P303" s="34">
        <f>LARGE(L303:O303,1)+LARGE(L303:O303,2)+LARGE(L303:O303,3)</f>
        <v>2</v>
      </c>
      <c r="S303" s="6"/>
    </row>
    <row r="304" spans="1:19" ht="12.75">
      <c r="A304" s="36" t="s">
        <v>140</v>
      </c>
      <c r="B304" s="6" t="s">
        <v>200</v>
      </c>
      <c r="E304" s="6" t="s">
        <v>7</v>
      </c>
      <c r="F304" s="6">
        <v>125</v>
      </c>
      <c r="H304" s="11">
        <v>0.05841898148148148</v>
      </c>
      <c r="I304" s="10">
        <v>0.048483796296296296</v>
      </c>
      <c r="J304" s="10"/>
      <c r="K304" s="50" t="s">
        <v>526</v>
      </c>
      <c r="L304" s="8">
        <v>1</v>
      </c>
      <c r="M304" s="8">
        <v>1</v>
      </c>
      <c r="N304" s="8">
        <v>0</v>
      </c>
      <c r="O304" s="8">
        <v>0</v>
      </c>
      <c r="P304" s="34">
        <f>LARGE(L304:O304,1)+LARGE(L304:O304,2)+LARGE(L304:O304,3)</f>
        <v>2</v>
      </c>
      <c r="S304" s="6"/>
    </row>
    <row r="305" spans="1:19" ht="12.75">
      <c r="A305" s="36" t="s">
        <v>140</v>
      </c>
      <c r="B305" s="6" t="s">
        <v>168</v>
      </c>
      <c r="E305" s="6" t="s">
        <v>17</v>
      </c>
      <c r="F305" s="6">
        <v>89</v>
      </c>
      <c r="H305" s="11">
        <v>0.05292824074074074</v>
      </c>
      <c r="J305" s="11">
        <v>0.05500694444444445</v>
      </c>
      <c r="L305" s="8">
        <v>1</v>
      </c>
      <c r="M305" s="8">
        <v>0</v>
      </c>
      <c r="N305" s="8">
        <v>1</v>
      </c>
      <c r="O305" s="8">
        <v>0</v>
      </c>
      <c r="P305" s="34">
        <f>LARGE(L305:O305,1)+LARGE(L305:O305,2)+LARGE(L305:O305,3)</f>
        <v>2</v>
      </c>
      <c r="S305" s="6"/>
    </row>
    <row r="306" spans="1:19" ht="12.75">
      <c r="A306" s="36" t="s">
        <v>140</v>
      </c>
      <c r="B306" s="6" t="s">
        <v>203</v>
      </c>
      <c r="E306" s="6" t="s">
        <v>90</v>
      </c>
      <c r="F306" s="6">
        <v>164</v>
      </c>
      <c r="H306" s="11">
        <v>0.059819444444444446</v>
      </c>
      <c r="J306" s="11">
        <v>0.05979629629629629</v>
      </c>
      <c r="L306" s="8">
        <v>1</v>
      </c>
      <c r="M306" s="8">
        <v>0</v>
      </c>
      <c r="N306" s="8">
        <v>1</v>
      </c>
      <c r="O306" s="8">
        <v>0</v>
      </c>
      <c r="P306" s="34">
        <f>LARGE(L306:O306,1)+LARGE(L306:O306,2)+LARGE(L306:O306,3)</f>
        <v>2</v>
      </c>
      <c r="S306" s="6"/>
    </row>
    <row r="307" spans="1:19" ht="12.75">
      <c r="A307" s="36" t="s">
        <v>140</v>
      </c>
      <c r="B307" s="6" t="s">
        <v>170</v>
      </c>
      <c r="E307" s="6" t="s">
        <v>10</v>
      </c>
      <c r="F307" s="6">
        <v>293</v>
      </c>
      <c r="H307" s="11">
        <v>0.05310763888888889</v>
      </c>
      <c r="I307" s="10">
        <v>0.049826388888888885</v>
      </c>
      <c r="J307" s="10"/>
      <c r="L307" s="8">
        <v>1</v>
      </c>
      <c r="M307" s="8">
        <v>1</v>
      </c>
      <c r="N307" s="8">
        <v>0</v>
      </c>
      <c r="O307" s="8">
        <v>0</v>
      </c>
      <c r="P307" s="34">
        <f>LARGE(L307:O307,1)+LARGE(L307:O307,2)+LARGE(L307:O307,3)</f>
        <v>2</v>
      </c>
      <c r="S307" s="6"/>
    </row>
    <row r="308" spans="1:16" ht="12.75">
      <c r="A308" s="36" t="s">
        <v>140</v>
      </c>
      <c r="B308" s="1" t="s">
        <v>453</v>
      </c>
      <c r="D308" s="28">
        <v>1</v>
      </c>
      <c r="E308" s="9"/>
      <c r="F308" s="26">
        <v>368</v>
      </c>
      <c r="I308" s="10">
        <v>0.054641203703703706</v>
      </c>
      <c r="J308" s="10"/>
      <c r="K308" s="11">
        <v>0.07350289351851852</v>
      </c>
      <c r="L308" s="8">
        <v>0</v>
      </c>
      <c r="M308" s="8">
        <v>1</v>
      </c>
      <c r="N308" s="8">
        <v>0</v>
      </c>
      <c r="O308" s="8">
        <v>1</v>
      </c>
      <c r="P308" s="34">
        <f>LARGE(L308:O308,1)+LARGE(L308:O308,2)+LARGE(L308:O308,3)</f>
        <v>2</v>
      </c>
    </row>
    <row r="309" spans="1:16" ht="12.75">
      <c r="A309" s="36" t="s">
        <v>140</v>
      </c>
      <c r="B309" s="6" t="s">
        <v>451</v>
      </c>
      <c r="E309" s="6" t="s">
        <v>489</v>
      </c>
      <c r="F309" s="6">
        <v>388</v>
      </c>
      <c r="I309" s="10">
        <v>0.050798611111111114</v>
      </c>
      <c r="J309" s="11">
        <v>0.05757986111111111</v>
      </c>
      <c r="L309" s="8">
        <v>0</v>
      </c>
      <c r="M309" s="8">
        <v>1</v>
      </c>
      <c r="N309" s="8">
        <v>1</v>
      </c>
      <c r="O309" s="8">
        <v>0</v>
      </c>
      <c r="P309" s="34">
        <f>LARGE(L309:O309,1)+LARGE(L309:O309,2)+LARGE(L309:O309,3)</f>
        <v>2</v>
      </c>
    </row>
    <row r="310" spans="1:16" ht="12.75">
      <c r="A310" s="36" t="s">
        <v>140</v>
      </c>
      <c r="B310" s="6" t="s">
        <v>448</v>
      </c>
      <c r="E310" s="6" t="s">
        <v>15</v>
      </c>
      <c r="F310" s="6">
        <v>389</v>
      </c>
      <c r="I310" s="10">
        <v>0.046516203703703705</v>
      </c>
      <c r="J310" s="11">
        <v>0.05313194444444445</v>
      </c>
      <c r="K310" s="3"/>
      <c r="L310" s="5">
        <v>0</v>
      </c>
      <c r="M310" s="8">
        <v>1</v>
      </c>
      <c r="N310" s="8">
        <v>1</v>
      </c>
      <c r="O310" s="8">
        <v>0</v>
      </c>
      <c r="P310" s="34">
        <f>LARGE(L310:O310,1)+LARGE(L310:O310,2)+LARGE(L310:O310,3)</f>
        <v>2</v>
      </c>
    </row>
    <row r="311" spans="1:19" ht="12.75">
      <c r="A311" s="36" t="s">
        <v>140</v>
      </c>
      <c r="B311" s="6" t="s">
        <v>166</v>
      </c>
      <c r="E311" s="6" t="s">
        <v>17</v>
      </c>
      <c r="F311" s="6">
        <v>98</v>
      </c>
      <c r="H311" s="11">
        <v>0.052300925925925924</v>
      </c>
      <c r="I311" s="10">
        <v>0.04771990740740741</v>
      </c>
      <c r="J311" s="10"/>
      <c r="L311" s="8">
        <v>1</v>
      </c>
      <c r="M311" s="8">
        <v>1</v>
      </c>
      <c r="N311" s="8">
        <v>0</v>
      </c>
      <c r="O311" s="8">
        <v>0</v>
      </c>
      <c r="P311" s="34">
        <f>LARGE(L311:O311,1)+LARGE(L311:O311,2)+LARGE(L311:O311,3)</f>
        <v>2</v>
      </c>
      <c r="S311" s="6"/>
    </row>
    <row r="312" spans="1:19" ht="12.75">
      <c r="A312" s="36" t="s">
        <v>140</v>
      </c>
      <c r="B312" s="6" t="s">
        <v>201</v>
      </c>
      <c r="E312" s="6" t="s">
        <v>2</v>
      </c>
      <c r="F312" s="6">
        <v>17</v>
      </c>
      <c r="H312" s="11">
        <v>0.05939351851851852</v>
      </c>
      <c r="K312" s="11">
        <v>0.06925891203703703</v>
      </c>
      <c r="L312" s="8">
        <v>1</v>
      </c>
      <c r="M312" s="8">
        <v>0</v>
      </c>
      <c r="N312" s="8">
        <v>0</v>
      </c>
      <c r="O312" s="8">
        <v>1</v>
      </c>
      <c r="P312" s="34">
        <f>LARGE(L312:O312,1)+LARGE(L312:O312,2)+LARGE(L312:O312,3)</f>
        <v>2</v>
      </c>
      <c r="S312" s="6"/>
    </row>
    <row r="313" spans="1:16" ht="12.75">
      <c r="A313" s="36" t="s">
        <v>140</v>
      </c>
      <c r="B313" s="6" t="s">
        <v>502</v>
      </c>
      <c r="E313" s="6" t="s">
        <v>503</v>
      </c>
      <c r="F313" s="6">
        <v>435</v>
      </c>
      <c r="J313" s="11">
        <v>0.05400694444444445</v>
      </c>
      <c r="K313" s="11">
        <v>0.06026608796296296</v>
      </c>
      <c r="L313" s="8">
        <v>0</v>
      </c>
      <c r="M313" s="8">
        <v>0</v>
      </c>
      <c r="N313" s="8">
        <v>1</v>
      </c>
      <c r="O313" s="8">
        <v>1</v>
      </c>
      <c r="P313" s="34">
        <f>LARGE(L313:O313,1)+LARGE(L313:O313,2)+LARGE(L313:O313,3)</f>
        <v>2</v>
      </c>
    </row>
    <row r="314" spans="1:19" ht="12.75">
      <c r="A314" s="36" t="s">
        <v>140</v>
      </c>
      <c r="B314" s="6" t="s">
        <v>184</v>
      </c>
      <c r="E314" s="6" t="s">
        <v>5</v>
      </c>
      <c r="F314" s="6">
        <v>176</v>
      </c>
      <c r="H314" s="11">
        <v>0.05529282407407407</v>
      </c>
      <c r="J314" s="11">
        <v>0.059668981481481476</v>
      </c>
      <c r="L314" s="8">
        <v>1</v>
      </c>
      <c r="M314" s="8">
        <v>0</v>
      </c>
      <c r="N314" s="8">
        <v>1</v>
      </c>
      <c r="O314" s="8">
        <v>0</v>
      </c>
      <c r="P314" s="34">
        <f>LARGE(L314:O314,1)+LARGE(L314:O314,2)+LARGE(L314:O314,3)</f>
        <v>2</v>
      </c>
      <c r="S314" s="6"/>
    </row>
    <row r="315" spans="1:19" ht="12.75">
      <c r="A315" s="36" t="s">
        <v>140</v>
      </c>
      <c r="B315" s="6" t="s">
        <v>195</v>
      </c>
      <c r="E315" s="1" t="s">
        <v>188</v>
      </c>
      <c r="F315" s="6">
        <v>8</v>
      </c>
      <c r="H315" s="11">
        <v>0.05766319444444445</v>
      </c>
      <c r="I315" s="23" t="s">
        <v>539</v>
      </c>
      <c r="J315" s="11">
        <v>0.05828009259259259</v>
      </c>
      <c r="L315" s="8">
        <v>1</v>
      </c>
      <c r="M315" s="8">
        <v>0</v>
      </c>
      <c r="N315" s="8">
        <v>1</v>
      </c>
      <c r="O315" s="8">
        <v>0</v>
      </c>
      <c r="P315" s="34">
        <f>LARGE(L315:O315,1)+LARGE(L315:O315,2)+LARGE(L315:O315,3)</f>
        <v>2</v>
      </c>
      <c r="S315" s="6"/>
    </row>
    <row r="316" spans="1:19" ht="12.75">
      <c r="A316" s="36" t="s">
        <v>140</v>
      </c>
      <c r="B316" s="6" t="s">
        <v>197</v>
      </c>
      <c r="E316" s="6" t="s">
        <v>15</v>
      </c>
      <c r="F316" s="6">
        <v>264</v>
      </c>
      <c r="H316" s="11">
        <v>0.05807407407407408</v>
      </c>
      <c r="I316" s="10">
        <v>0.05320601851851852</v>
      </c>
      <c r="J316" s="10"/>
      <c r="L316" s="8">
        <v>1</v>
      </c>
      <c r="M316" s="8">
        <v>1</v>
      </c>
      <c r="N316" s="8">
        <v>0</v>
      </c>
      <c r="O316" s="8">
        <v>0</v>
      </c>
      <c r="P316" s="34">
        <f>LARGE(L316:O316,1)+LARGE(L316:O316,2)+LARGE(L316:O316,3)</f>
        <v>2</v>
      </c>
      <c r="S316" s="6"/>
    </row>
    <row r="317" spans="1:19" ht="12.75">
      <c r="A317" s="36" t="s">
        <v>140</v>
      </c>
      <c r="B317" s="6" t="s">
        <v>205</v>
      </c>
      <c r="E317" s="6" t="s">
        <v>206</v>
      </c>
      <c r="F317" s="6">
        <v>282</v>
      </c>
      <c r="H317" s="11">
        <v>0.05995717592592593</v>
      </c>
      <c r="K317" s="11">
        <v>0.06957916666666666</v>
      </c>
      <c r="L317" s="8">
        <v>1</v>
      </c>
      <c r="M317" s="8">
        <v>0</v>
      </c>
      <c r="N317" s="8">
        <v>0</v>
      </c>
      <c r="O317" s="8">
        <v>1</v>
      </c>
      <c r="P317" s="34">
        <f>LARGE(L317:O317,1)+LARGE(L317:O317,2)+LARGE(L317:O317,3)</f>
        <v>2</v>
      </c>
      <c r="S317" s="6"/>
    </row>
    <row r="318" spans="1:16" ht="12.75">
      <c r="A318" s="36" t="s">
        <v>140</v>
      </c>
      <c r="B318" s="28" t="s">
        <v>569</v>
      </c>
      <c r="C318" s="28"/>
      <c r="D318" s="28">
        <v>1</v>
      </c>
      <c r="E318" s="28" t="s">
        <v>536</v>
      </c>
      <c r="F318" s="26">
        <v>453</v>
      </c>
      <c r="G318" s="28"/>
      <c r="H318" s="1"/>
      <c r="K318" s="11">
        <v>0.07522199074074074</v>
      </c>
      <c r="L318" s="8">
        <v>0</v>
      </c>
      <c r="M318" s="8">
        <v>0</v>
      </c>
      <c r="N318" s="8">
        <v>0</v>
      </c>
      <c r="O318" s="8">
        <v>1</v>
      </c>
      <c r="P318" s="34">
        <f>LARGE(L318:O318,1)+LARGE(L318:O318,2)+LARGE(L318:O318,3)</f>
        <v>1</v>
      </c>
    </row>
    <row r="319" spans="1:16" ht="12.75">
      <c r="A319" s="36" t="s">
        <v>140</v>
      </c>
      <c r="B319" s="1" t="s">
        <v>455</v>
      </c>
      <c r="D319" s="23"/>
      <c r="I319" s="10">
        <v>0.05491898148148148</v>
      </c>
      <c r="J319" s="10"/>
      <c r="L319" s="8">
        <v>0</v>
      </c>
      <c r="M319" s="8">
        <v>1</v>
      </c>
      <c r="N319" s="8">
        <v>0</v>
      </c>
      <c r="O319" s="8">
        <v>0</v>
      </c>
      <c r="P319" s="34">
        <f>LARGE(L319:O319,1)+LARGE(L319:O319,2)+LARGE(L319:O319,3)</f>
        <v>1</v>
      </c>
    </row>
    <row r="320" spans="1:16" ht="12.75">
      <c r="A320" s="36" t="s">
        <v>140</v>
      </c>
      <c r="B320" s="28" t="s">
        <v>565</v>
      </c>
      <c r="C320" s="28"/>
      <c r="D320" s="28">
        <v>1</v>
      </c>
      <c r="E320" s="28" t="s">
        <v>157</v>
      </c>
      <c r="F320" s="26">
        <v>449</v>
      </c>
      <c r="G320" s="28"/>
      <c r="H320" s="1"/>
      <c r="K320" s="11">
        <v>0.06205138888888889</v>
      </c>
      <c r="L320" s="8">
        <v>0</v>
      </c>
      <c r="M320" s="8">
        <v>0</v>
      </c>
      <c r="N320" s="8">
        <v>0</v>
      </c>
      <c r="O320" s="8">
        <v>1</v>
      </c>
      <c r="P320" s="34">
        <f>LARGE(L320:O320,1)+LARGE(L320:O320,2)+LARGE(L320:O320,3)</f>
        <v>1</v>
      </c>
    </row>
    <row r="321" spans="1:16" ht="12.75">
      <c r="A321" s="36" t="s">
        <v>140</v>
      </c>
      <c r="B321" s="28" t="s">
        <v>594</v>
      </c>
      <c r="C321" s="28"/>
      <c r="D321" s="28">
        <v>1</v>
      </c>
      <c r="E321" s="28" t="s">
        <v>528</v>
      </c>
      <c r="F321" s="26">
        <v>465</v>
      </c>
      <c r="G321" s="28"/>
      <c r="H321" s="1"/>
      <c r="K321" s="11">
        <v>0.06987858796296297</v>
      </c>
      <c r="L321" s="8">
        <v>0</v>
      </c>
      <c r="M321" s="8">
        <v>0</v>
      </c>
      <c r="N321" s="8">
        <v>0</v>
      </c>
      <c r="O321" s="8">
        <v>1</v>
      </c>
      <c r="P321" s="34">
        <f>LARGE(L321:O321,1)+LARGE(L321:O321,2)+LARGE(L321:O321,3)</f>
        <v>1</v>
      </c>
    </row>
    <row r="322" spans="1:16" ht="12.75">
      <c r="A322" s="36" t="s">
        <v>140</v>
      </c>
      <c r="B322" s="28" t="s">
        <v>558</v>
      </c>
      <c r="C322" s="28"/>
      <c r="D322" s="28">
        <v>1</v>
      </c>
      <c r="E322" s="28" t="s">
        <v>531</v>
      </c>
      <c r="F322" s="26">
        <v>467</v>
      </c>
      <c r="G322" s="28"/>
      <c r="H322" s="1"/>
      <c r="K322" s="11">
        <v>0.06897511574074074</v>
      </c>
      <c r="L322" s="8">
        <v>0</v>
      </c>
      <c r="M322" s="8">
        <v>0</v>
      </c>
      <c r="N322" s="8">
        <v>0</v>
      </c>
      <c r="O322" s="8">
        <v>1</v>
      </c>
      <c r="P322" s="34">
        <f>LARGE(L322:O322,1)+LARGE(L322:O322,2)+LARGE(L322:O322,3)</f>
        <v>1</v>
      </c>
    </row>
    <row r="323" spans="1:16" ht="12.75">
      <c r="A323" s="36" t="s">
        <v>140</v>
      </c>
      <c r="B323" s="1" t="s">
        <v>456</v>
      </c>
      <c r="D323" s="23"/>
      <c r="E323" s="1" t="s">
        <v>17</v>
      </c>
      <c r="I323" s="10">
        <v>0.05545138888888889</v>
      </c>
      <c r="J323" s="10"/>
      <c r="L323" s="8">
        <v>0</v>
      </c>
      <c r="M323" s="8">
        <v>1</v>
      </c>
      <c r="N323" s="8">
        <v>0</v>
      </c>
      <c r="O323" s="8">
        <v>0</v>
      </c>
      <c r="P323" s="34">
        <f>LARGE(L323:O323,1)+LARGE(L323:O323,2)+LARGE(L323:O323,3)</f>
        <v>1</v>
      </c>
    </row>
    <row r="324" spans="1:19" ht="12.75">
      <c r="A324" s="36" t="s">
        <v>140</v>
      </c>
      <c r="B324" s="6" t="s">
        <v>217</v>
      </c>
      <c r="E324" s="6" t="s">
        <v>111</v>
      </c>
      <c r="F324" s="6">
        <v>232</v>
      </c>
      <c r="H324" s="11">
        <v>0.07431018518518519</v>
      </c>
      <c r="L324" s="8">
        <v>1</v>
      </c>
      <c r="M324" s="8">
        <v>0</v>
      </c>
      <c r="N324" s="8">
        <v>0</v>
      </c>
      <c r="O324" s="8">
        <v>0</v>
      </c>
      <c r="P324" s="34">
        <f>LARGE(L324:O324,1)+LARGE(L324:O324,2)+LARGE(L324:O324,3)</f>
        <v>1</v>
      </c>
      <c r="S324" s="6"/>
    </row>
    <row r="325" spans="1:16" ht="12.75">
      <c r="A325" s="36" t="s">
        <v>140</v>
      </c>
      <c r="B325" s="6" t="s">
        <v>512</v>
      </c>
      <c r="E325" s="6" t="s">
        <v>17</v>
      </c>
      <c r="F325" s="6">
        <v>425</v>
      </c>
      <c r="J325" s="11">
        <v>0.06672569444444444</v>
      </c>
      <c r="L325" s="8">
        <v>0</v>
      </c>
      <c r="M325" s="8">
        <v>0</v>
      </c>
      <c r="N325" s="8">
        <v>1</v>
      </c>
      <c r="O325" s="8">
        <v>0</v>
      </c>
      <c r="P325" s="34">
        <f>LARGE(L325:O325,1)+LARGE(L325:O325,2)+LARGE(L325:O325,3)</f>
        <v>1</v>
      </c>
    </row>
    <row r="326" spans="1:19" ht="12.75">
      <c r="A326" s="36" t="s">
        <v>140</v>
      </c>
      <c r="B326" s="6" t="s">
        <v>196</v>
      </c>
      <c r="E326" s="6" t="s">
        <v>17</v>
      </c>
      <c r="F326" s="6">
        <v>254</v>
      </c>
      <c r="H326" s="11">
        <v>0.05766550925925926</v>
      </c>
      <c r="L326" s="8">
        <v>1</v>
      </c>
      <c r="M326" s="8">
        <v>0</v>
      </c>
      <c r="N326" s="8">
        <v>0</v>
      </c>
      <c r="O326" s="8">
        <v>0</v>
      </c>
      <c r="P326" s="34">
        <f>LARGE(L326:O326,1)+LARGE(L326:O326,2)+LARGE(L326:O326,3)</f>
        <v>1</v>
      </c>
      <c r="S326" s="6"/>
    </row>
    <row r="327" spans="1:19" ht="12.75">
      <c r="A327" s="36" t="s">
        <v>140</v>
      </c>
      <c r="B327" s="6" t="s">
        <v>185</v>
      </c>
      <c r="E327" s="6" t="s">
        <v>186</v>
      </c>
      <c r="F327" s="6">
        <v>148</v>
      </c>
      <c r="H327" s="11">
        <v>0.055394675925925924</v>
      </c>
      <c r="I327" s="23" t="s">
        <v>539</v>
      </c>
      <c r="J327" s="23"/>
      <c r="L327" s="8">
        <v>1</v>
      </c>
      <c r="M327" s="8">
        <v>0</v>
      </c>
      <c r="N327" s="8">
        <v>0</v>
      </c>
      <c r="O327" s="8">
        <v>0</v>
      </c>
      <c r="P327" s="34">
        <f>LARGE(L327:O327,1)+LARGE(L327:O327,2)+LARGE(L327:O327,3)</f>
        <v>1</v>
      </c>
      <c r="S327" s="6"/>
    </row>
    <row r="328" spans="1:19" ht="12.75">
      <c r="A328" s="36" t="s">
        <v>140</v>
      </c>
      <c r="B328" s="6" t="s">
        <v>207</v>
      </c>
      <c r="E328" s="6" t="s">
        <v>208</v>
      </c>
      <c r="F328" s="6">
        <v>276</v>
      </c>
      <c r="H328" s="11">
        <v>0.06013541666666666</v>
      </c>
      <c r="L328" s="8">
        <v>1</v>
      </c>
      <c r="M328" s="8">
        <v>0</v>
      </c>
      <c r="N328" s="8">
        <v>0</v>
      </c>
      <c r="O328" s="8">
        <v>0</v>
      </c>
      <c r="P328" s="34">
        <f>LARGE(L328:O328,1)+LARGE(L328:O328,2)+LARGE(L328:O328,3)</f>
        <v>1</v>
      </c>
      <c r="S328" s="6"/>
    </row>
    <row r="329" spans="1:19" ht="12.75">
      <c r="A329" s="36" t="s">
        <v>140</v>
      </c>
      <c r="B329" s="6" t="s">
        <v>210</v>
      </c>
      <c r="E329" s="6" t="s">
        <v>45</v>
      </c>
      <c r="F329" s="6">
        <v>60</v>
      </c>
      <c r="H329" s="11">
        <v>0.06057291666666667</v>
      </c>
      <c r="L329" s="8">
        <v>1</v>
      </c>
      <c r="M329" s="8">
        <v>0</v>
      </c>
      <c r="N329" s="8">
        <v>0</v>
      </c>
      <c r="O329" s="8">
        <v>0</v>
      </c>
      <c r="P329" s="34">
        <f>LARGE(L329:O329,1)+LARGE(L329:O329,2)+LARGE(L329:O329,3)</f>
        <v>1</v>
      </c>
      <c r="S329" s="6"/>
    </row>
    <row r="330" spans="1:16" ht="12.75">
      <c r="A330" s="36" t="s">
        <v>140</v>
      </c>
      <c r="B330" s="6" t="s">
        <v>505</v>
      </c>
      <c r="E330" s="6" t="s">
        <v>506</v>
      </c>
      <c r="F330" s="6">
        <v>431</v>
      </c>
      <c r="J330" s="11">
        <v>0.05671759259259259</v>
      </c>
      <c r="L330" s="8">
        <v>0</v>
      </c>
      <c r="M330" s="8">
        <v>0</v>
      </c>
      <c r="N330" s="8">
        <v>1</v>
      </c>
      <c r="O330" s="8">
        <v>0</v>
      </c>
      <c r="P330" s="34">
        <f>LARGE(L330:O330,1)+LARGE(L330:O330,2)+LARGE(L330:O330,3)</f>
        <v>1</v>
      </c>
    </row>
    <row r="331" spans="1:19" ht="12.75">
      <c r="A331" s="36" t="s">
        <v>140</v>
      </c>
      <c r="B331" s="6" t="s">
        <v>209</v>
      </c>
      <c r="E331" s="6" t="s">
        <v>17</v>
      </c>
      <c r="F331" s="6">
        <v>236</v>
      </c>
      <c r="H331" s="11">
        <v>0.06035300925925926</v>
      </c>
      <c r="L331" s="8">
        <v>1</v>
      </c>
      <c r="M331" s="8">
        <v>0</v>
      </c>
      <c r="N331" s="8">
        <v>0</v>
      </c>
      <c r="O331" s="8">
        <v>0</v>
      </c>
      <c r="P331" s="34">
        <f>LARGE(L331:O331,1)+LARGE(L331:O331,2)+LARGE(L331:O331,3)</f>
        <v>1</v>
      </c>
      <c r="S331" s="6"/>
    </row>
    <row r="332" spans="1:16" ht="12.75">
      <c r="A332" s="36" t="s">
        <v>140</v>
      </c>
      <c r="B332" s="28" t="s">
        <v>560</v>
      </c>
      <c r="C332" s="28"/>
      <c r="D332" s="28">
        <v>1</v>
      </c>
      <c r="E332" s="28" t="s">
        <v>17</v>
      </c>
      <c r="F332" s="26">
        <v>454</v>
      </c>
      <c r="G332" s="28"/>
      <c r="H332" s="1"/>
      <c r="K332" s="11">
        <v>0.06191620370370371</v>
      </c>
      <c r="L332" s="8">
        <v>0</v>
      </c>
      <c r="M332" s="8">
        <v>0</v>
      </c>
      <c r="N332" s="8">
        <v>0</v>
      </c>
      <c r="O332" s="8">
        <v>1</v>
      </c>
      <c r="P332" s="34">
        <f>LARGE(L332:O332,1)+LARGE(L332:O332,2)+LARGE(L332:O332,3)</f>
        <v>1</v>
      </c>
    </row>
    <row r="333" spans="1:19" ht="12.75">
      <c r="A333" s="36" t="s">
        <v>140</v>
      </c>
      <c r="B333" s="6" t="s">
        <v>202</v>
      </c>
      <c r="E333" s="6" t="s">
        <v>186</v>
      </c>
      <c r="F333" s="6">
        <v>146</v>
      </c>
      <c r="H333" s="11">
        <v>0.05943287037037037</v>
      </c>
      <c r="L333" s="8">
        <v>1</v>
      </c>
      <c r="M333" s="8">
        <v>0</v>
      </c>
      <c r="N333" s="8">
        <v>0</v>
      </c>
      <c r="O333" s="8">
        <v>0</v>
      </c>
      <c r="P333" s="34">
        <f>LARGE(L333:O333,1)+LARGE(L333:O333,2)+LARGE(L333:O333,3)</f>
        <v>1</v>
      </c>
      <c r="S333" s="6"/>
    </row>
    <row r="334" spans="1:19" ht="12.75">
      <c r="A334" s="36" t="s">
        <v>140</v>
      </c>
      <c r="B334" s="6" t="s">
        <v>180</v>
      </c>
      <c r="E334" s="6" t="s">
        <v>99</v>
      </c>
      <c r="F334" s="6">
        <v>294</v>
      </c>
      <c r="H334" s="11">
        <v>0.05510185185185185</v>
      </c>
      <c r="L334" s="8">
        <v>1</v>
      </c>
      <c r="M334" s="8">
        <v>0</v>
      </c>
      <c r="N334" s="8">
        <v>0</v>
      </c>
      <c r="O334" s="8">
        <v>0</v>
      </c>
      <c r="P334" s="34">
        <f>LARGE(L334:O334,1)+LARGE(L334:O334,2)+LARGE(L334:O334,3)</f>
        <v>1</v>
      </c>
      <c r="S334" s="6"/>
    </row>
    <row r="335" spans="1:16" ht="12.75">
      <c r="A335" s="36" t="s">
        <v>140</v>
      </c>
      <c r="B335" s="28" t="s">
        <v>598</v>
      </c>
      <c r="C335" s="28"/>
      <c r="D335" s="28">
        <v>1</v>
      </c>
      <c r="E335" s="28" t="s">
        <v>535</v>
      </c>
      <c r="F335" s="26">
        <v>446</v>
      </c>
      <c r="G335" s="28"/>
      <c r="H335" s="1"/>
      <c r="K335" s="11">
        <v>0.06584328703703704</v>
      </c>
      <c r="L335" s="8">
        <v>0</v>
      </c>
      <c r="M335" s="8">
        <v>0</v>
      </c>
      <c r="N335" s="8">
        <v>0</v>
      </c>
      <c r="O335" s="8">
        <v>1</v>
      </c>
      <c r="P335" s="34">
        <f>LARGE(L335:O335,1)+LARGE(L335:O335,2)+LARGE(L335:O335,3)</f>
        <v>1</v>
      </c>
    </row>
    <row r="336" spans="1:19" ht="12.75">
      <c r="A336" s="36" t="s">
        <v>140</v>
      </c>
      <c r="B336" s="6" t="s">
        <v>187</v>
      </c>
      <c r="E336" s="6" t="s">
        <v>188</v>
      </c>
      <c r="F336" s="6">
        <v>184</v>
      </c>
      <c r="H336" s="11">
        <v>0.0555775462962963</v>
      </c>
      <c r="L336" s="8">
        <v>1</v>
      </c>
      <c r="M336" s="8">
        <v>0</v>
      </c>
      <c r="N336" s="8">
        <v>0</v>
      </c>
      <c r="O336" s="8">
        <v>0</v>
      </c>
      <c r="P336" s="34">
        <f>LARGE(L336:O336,1)+LARGE(L336:O336,2)+LARGE(L336:O336,3)</f>
        <v>1</v>
      </c>
      <c r="S336" s="6"/>
    </row>
    <row r="337" spans="1:16" ht="12.75">
      <c r="A337" s="36" t="s">
        <v>140</v>
      </c>
      <c r="B337" s="28" t="s">
        <v>596</v>
      </c>
      <c r="C337" s="28"/>
      <c r="D337" s="28">
        <v>1</v>
      </c>
      <c r="E337" s="28" t="s">
        <v>530</v>
      </c>
      <c r="F337" s="26">
        <v>469</v>
      </c>
      <c r="G337" s="28"/>
      <c r="H337" s="1"/>
      <c r="K337" s="11">
        <v>0.06358564814814814</v>
      </c>
      <c r="L337" s="4">
        <v>0</v>
      </c>
      <c r="M337" s="8">
        <v>0</v>
      </c>
      <c r="N337" s="8">
        <v>0</v>
      </c>
      <c r="O337" s="8">
        <v>1</v>
      </c>
      <c r="P337" s="34">
        <f>LARGE(L337:O337,1)+LARGE(L337:O337,2)+LARGE(L337:O337,3)</f>
        <v>1</v>
      </c>
    </row>
    <row r="338" spans="1:19" ht="12.75">
      <c r="A338" s="36" t="s">
        <v>140</v>
      </c>
      <c r="B338" s="6" t="s">
        <v>192</v>
      </c>
      <c r="E338" s="6" t="s">
        <v>193</v>
      </c>
      <c r="F338" s="6">
        <v>272</v>
      </c>
      <c r="H338" s="11">
        <v>0.05686689814814815</v>
      </c>
      <c r="L338" s="8">
        <v>1</v>
      </c>
      <c r="M338" s="8">
        <v>0</v>
      </c>
      <c r="N338" s="8">
        <v>0</v>
      </c>
      <c r="O338" s="8">
        <v>0</v>
      </c>
      <c r="P338" s="34">
        <f>LARGE(L338:O338,1)+LARGE(L338:O338,2)+LARGE(L338:O338,3)</f>
        <v>1</v>
      </c>
      <c r="S338" s="6"/>
    </row>
    <row r="339" spans="1:16" ht="12.75">
      <c r="A339" s="36" t="s">
        <v>140</v>
      </c>
      <c r="B339" s="1" t="s">
        <v>450</v>
      </c>
      <c r="D339" s="9"/>
      <c r="E339" s="1" t="s">
        <v>186</v>
      </c>
      <c r="I339" s="10">
        <v>0.048495370370370376</v>
      </c>
      <c r="J339" s="10"/>
      <c r="L339" s="8">
        <v>0</v>
      </c>
      <c r="M339" s="8">
        <v>1</v>
      </c>
      <c r="N339" s="8">
        <v>0</v>
      </c>
      <c r="O339" s="8">
        <v>0</v>
      </c>
      <c r="P339" s="34">
        <f>LARGE(L339:O339,1)+LARGE(L339:O339,2)+LARGE(L339:O339,3)</f>
        <v>1</v>
      </c>
    </row>
    <row r="340" spans="1:16" ht="12.75">
      <c r="A340" s="36" t="s">
        <v>140</v>
      </c>
      <c r="B340" s="28" t="s">
        <v>557</v>
      </c>
      <c r="C340" s="28"/>
      <c r="D340" s="28">
        <v>1</v>
      </c>
      <c r="E340" s="28" t="s">
        <v>527</v>
      </c>
      <c r="F340" s="26">
        <v>456</v>
      </c>
      <c r="G340" s="28"/>
      <c r="H340" s="1"/>
      <c r="K340" s="11">
        <v>0.06462939814814815</v>
      </c>
      <c r="L340" s="8">
        <v>0</v>
      </c>
      <c r="M340" s="8">
        <v>0</v>
      </c>
      <c r="N340" s="8">
        <v>0</v>
      </c>
      <c r="O340" s="8">
        <v>1</v>
      </c>
      <c r="P340" s="34">
        <f>LARGE(L340:O340,1)+LARGE(L340:O340,2)+LARGE(L340:O340,3)</f>
        <v>1</v>
      </c>
    </row>
    <row r="341" spans="1:16" ht="12.75">
      <c r="A341" s="36" t="s">
        <v>140</v>
      </c>
      <c r="B341" s="6" t="s">
        <v>515</v>
      </c>
      <c r="E341" s="6" t="s">
        <v>17</v>
      </c>
      <c r="F341" s="6">
        <v>427</v>
      </c>
      <c r="J341" s="11">
        <v>0.07036805555555554</v>
      </c>
      <c r="L341" s="8">
        <v>0</v>
      </c>
      <c r="M341" s="8">
        <v>0</v>
      </c>
      <c r="N341" s="8">
        <v>1</v>
      </c>
      <c r="O341" s="8">
        <v>0</v>
      </c>
      <c r="P341" s="34">
        <f>LARGE(L341:O341,1)+LARGE(L341:O341,2)+LARGE(L341:O341,3)</f>
        <v>1</v>
      </c>
    </row>
    <row r="342" spans="1:16" ht="12.75">
      <c r="A342" s="36" t="s">
        <v>140</v>
      </c>
      <c r="B342" s="6" t="s">
        <v>509</v>
      </c>
      <c r="E342" s="6" t="s">
        <v>489</v>
      </c>
      <c r="F342" s="6">
        <v>372</v>
      </c>
      <c r="J342" s="11">
        <v>0.05844212962962963</v>
      </c>
      <c r="L342" s="8">
        <v>0</v>
      </c>
      <c r="M342" s="8">
        <v>0</v>
      </c>
      <c r="N342" s="8">
        <v>1</v>
      </c>
      <c r="O342" s="8">
        <v>0</v>
      </c>
      <c r="P342" s="34">
        <f>LARGE(L342:O342,1)+LARGE(L342:O342,2)+LARGE(L342:O342,3)</f>
        <v>1</v>
      </c>
    </row>
    <row r="343" spans="1:16" ht="12.75">
      <c r="A343" s="36" t="s">
        <v>140</v>
      </c>
      <c r="B343" s="1" t="s">
        <v>452</v>
      </c>
      <c r="D343" s="9"/>
      <c r="E343" s="1" t="s">
        <v>428</v>
      </c>
      <c r="I343" s="10">
        <v>0.051342592592592586</v>
      </c>
      <c r="J343" s="10"/>
      <c r="L343" s="8">
        <v>0</v>
      </c>
      <c r="M343" s="8">
        <v>1</v>
      </c>
      <c r="N343" s="8">
        <v>0</v>
      </c>
      <c r="O343" s="8">
        <v>0</v>
      </c>
      <c r="P343" s="34">
        <f>LARGE(L343:O343,1)+LARGE(L343:O343,2)+LARGE(L343:O343,3)</f>
        <v>1</v>
      </c>
    </row>
    <row r="344" spans="1:19" ht="12.75">
      <c r="A344" s="36" t="s">
        <v>140</v>
      </c>
      <c r="B344" s="6" t="s">
        <v>189</v>
      </c>
      <c r="E344" s="6" t="s">
        <v>186</v>
      </c>
      <c r="F344" s="6">
        <v>237</v>
      </c>
      <c r="H344" s="11">
        <v>0.05602430555555556</v>
      </c>
      <c r="L344" s="8">
        <v>1</v>
      </c>
      <c r="M344" s="8">
        <v>0</v>
      </c>
      <c r="N344" s="8">
        <v>0</v>
      </c>
      <c r="O344" s="8">
        <v>0</v>
      </c>
      <c r="P344" s="34">
        <f>LARGE(L344:O344,1)+LARGE(L344:O344,2)+LARGE(L344:O344,3)</f>
        <v>1</v>
      </c>
      <c r="S344" s="6"/>
    </row>
    <row r="345" spans="1:16" ht="12.75">
      <c r="A345" s="36" t="s">
        <v>140</v>
      </c>
      <c r="B345" s="28" t="s">
        <v>576</v>
      </c>
      <c r="C345" s="28"/>
      <c r="D345" s="28">
        <v>1</v>
      </c>
      <c r="E345" s="28" t="s">
        <v>386</v>
      </c>
      <c r="F345" s="26">
        <v>459</v>
      </c>
      <c r="G345" s="28"/>
      <c r="H345" s="1"/>
      <c r="K345" s="50" t="s">
        <v>526</v>
      </c>
      <c r="L345" s="5">
        <v>0</v>
      </c>
      <c r="M345" s="5">
        <v>0</v>
      </c>
      <c r="N345" s="8">
        <v>0</v>
      </c>
      <c r="O345" s="8">
        <v>0</v>
      </c>
      <c r="P345" s="34">
        <f>LARGE(L345:O345,1)+LARGE(L345:O345,2)+LARGE(L345:O345,3)</f>
        <v>0</v>
      </c>
    </row>
    <row r="346" spans="1:19" ht="12.75">
      <c r="A346" s="36"/>
      <c r="B346" s="6"/>
      <c r="E346" s="6"/>
      <c r="F346" s="6"/>
      <c r="H346" s="11"/>
      <c r="I346" s="10"/>
      <c r="J346" s="10"/>
      <c r="K346" s="27"/>
      <c r="P346" s="34"/>
      <c r="S346" s="6"/>
    </row>
    <row r="347" spans="1:19" ht="12.75">
      <c r="A347" s="49" t="s">
        <v>607</v>
      </c>
      <c r="B347" s="42"/>
      <c r="C347" s="43"/>
      <c r="D347" s="43"/>
      <c r="E347" s="42"/>
      <c r="F347" s="42"/>
      <c r="G347" s="43"/>
      <c r="H347" s="44"/>
      <c r="I347" s="43"/>
      <c r="J347" s="43"/>
      <c r="K347" s="43"/>
      <c r="L347" s="47"/>
      <c r="M347" s="47"/>
      <c r="N347" s="47"/>
      <c r="O347" s="47"/>
      <c r="P347" s="48"/>
      <c r="S347" s="6"/>
    </row>
    <row r="348" spans="1:19" ht="12.75">
      <c r="A348" s="36" t="s">
        <v>219</v>
      </c>
      <c r="B348" s="6" t="s">
        <v>221</v>
      </c>
      <c r="E348" s="6" t="s">
        <v>222</v>
      </c>
      <c r="F348" s="6">
        <v>226</v>
      </c>
      <c r="H348" s="11">
        <v>0.04712962962962963</v>
      </c>
      <c r="I348" s="10">
        <v>0.04173611111111111</v>
      </c>
      <c r="J348" s="11">
        <v>0.049055555555555554</v>
      </c>
      <c r="K348" s="11">
        <v>0.05564953703703704</v>
      </c>
      <c r="L348" s="8">
        <v>19</v>
      </c>
      <c r="M348" s="8">
        <v>20</v>
      </c>
      <c r="N348" s="8">
        <v>19</v>
      </c>
      <c r="O348" s="8">
        <v>19</v>
      </c>
      <c r="P348" s="34">
        <f aca="true" t="shared" si="9" ref="P348:P379">LARGE(L348:O348,1)+LARGE(L348:O348,2)+LARGE(L348:O348,3)</f>
        <v>58</v>
      </c>
      <c r="S348" s="6"/>
    </row>
    <row r="349" spans="1:19" ht="12.75">
      <c r="A349" s="36" t="s">
        <v>219</v>
      </c>
      <c r="B349" s="6" t="s">
        <v>227</v>
      </c>
      <c r="E349" s="6" t="s">
        <v>163</v>
      </c>
      <c r="F349" s="6">
        <v>34</v>
      </c>
      <c r="H349" s="11">
        <v>0.047822916666666666</v>
      </c>
      <c r="I349" s="10">
        <v>0.041747685185185186</v>
      </c>
      <c r="J349" s="11">
        <v>0.04894097222222222</v>
      </c>
      <c r="L349" s="8">
        <v>15</v>
      </c>
      <c r="M349" s="8">
        <v>19</v>
      </c>
      <c r="N349" s="8">
        <v>20</v>
      </c>
      <c r="O349" s="8">
        <v>0</v>
      </c>
      <c r="P349" s="34">
        <f t="shared" si="9"/>
        <v>54</v>
      </c>
      <c r="S349" s="6"/>
    </row>
    <row r="350" spans="1:19" ht="12.75">
      <c r="A350" s="36" t="s">
        <v>219</v>
      </c>
      <c r="B350" s="6" t="s">
        <v>223</v>
      </c>
      <c r="E350" s="6" t="s">
        <v>90</v>
      </c>
      <c r="F350" s="6">
        <v>159</v>
      </c>
      <c r="H350" s="11">
        <v>0.04723032407407407</v>
      </c>
      <c r="I350" s="10">
        <v>0.042604166666666665</v>
      </c>
      <c r="J350" s="11">
        <v>0.049924768518518514</v>
      </c>
      <c r="L350" s="8">
        <v>18</v>
      </c>
      <c r="M350" s="8">
        <v>18</v>
      </c>
      <c r="N350" s="8">
        <v>17</v>
      </c>
      <c r="O350" s="8">
        <v>0</v>
      </c>
      <c r="P350" s="34">
        <f t="shared" si="9"/>
        <v>53</v>
      </c>
      <c r="S350" s="6"/>
    </row>
    <row r="351" spans="1:19" ht="12.75">
      <c r="A351" s="36" t="s">
        <v>219</v>
      </c>
      <c r="B351" s="6" t="s">
        <v>220</v>
      </c>
      <c r="E351" s="6" t="s">
        <v>45</v>
      </c>
      <c r="F351" s="6">
        <v>45</v>
      </c>
      <c r="H351" s="11">
        <v>0.046968750000000004</v>
      </c>
      <c r="I351" s="10">
        <v>0.043194444444444445</v>
      </c>
      <c r="J351" s="11">
        <v>0.05003703703703704</v>
      </c>
      <c r="K351" s="11">
        <v>0.05601932870370371</v>
      </c>
      <c r="L351" s="8">
        <v>20</v>
      </c>
      <c r="M351" s="8">
        <v>16</v>
      </c>
      <c r="N351" s="8">
        <v>14</v>
      </c>
      <c r="O351" s="8">
        <v>17</v>
      </c>
      <c r="P351" s="34">
        <f t="shared" si="9"/>
        <v>53</v>
      </c>
      <c r="S351" s="6"/>
    </row>
    <row r="352" spans="1:19" ht="12.75">
      <c r="A352" s="36" t="s">
        <v>219</v>
      </c>
      <c r="B352" s="6" t="s">
        <v>229</v>
      </c>
      <c r="E352" s="6" t="s">
        <v>45</v>
      </c>
      <c r="F352" s="6">
        <v>52</v>
      </c>
      <c r="H352" s="11">
        <v>0.04791666666666666</v>
      </c>
      <c r="J352" s="11">
        <v>0.04936458333333333</v>
      </c>
      <c r="K352" s="11">
        <v>0.05559131944444445</v>
      </c>
      <c r="L352" s="8">
        <v>13</v>
      </c>
      <c r="M352" s="8">
        <v>0</v>
      </c>
      <c r="N352" s="8">
        <v>18</v>
      </c>
      <c r="O352" s="8">
        <v>20</v>
      </c>
      <c r="P352" s="34">
        <f t="shared" si="9"/>
        <v>51</v>
      </c>
      <c r="S352" s="6"/>
    </row>
    <row r="353" spans="1:16" ht="12.75">
      <c r="A353" s="37" t="s">
        <v>219</v>
      </c>
      <c r="B353" s="1" t="s">
        <v>459</v>
      </c>
      <c r="D353" s="23"/>
      <c r="E353" s="1" t="s">
        <v>226</v>
      </c>
      <c r="F353" s="6">
        <v>174</v>
      </c>
      <c r="H353" s="11">
        <v>0.047329861111111114</v>
      </c>
      <c r="I353" s="10">
        <v>0.043194444444444445</v>
      </c>
      <c r="J353" s="11">
        <v>0.04996643518518518</v>
      </c>
      <c r="L353" s="8">
        <v>16</v>
      </c>
      <c r="M353" s="8">
        <v>17</v>
      </c>
      <c r="N353" s="8">
        <v>15</v>
      </c>
      <c r="O353" s="8">
        <v>0</v>
      </c>
      <c r="P353" s="34">
        <f t="shared" si="9"/>
        <v>48</v>
      </c>
    </row>
    <row r="354" spans="1:19" ht="12.75">
      <c r="A354" s="36" t="s">
        <v>219</v>
      </c>
      <c r="B354" s="6" t="s">
        <v>228</v>
      </c>
      <c r="E354" s="6" t="s">
        <v>45</v>
      </c>
      <c r="F354" s="6">
        <v>261</v>
      </c>
      <c r="H354" s="11">
        <v>0.04785648148148148</v>
      </c>
      <c r="I354" s="10">
        <v>0.0440625</v>
      </c>
      <c r="J354" s="11">
        <v>0.051714120370370376</v>
      </c>
      <c r="K354" s="11">
        <v>0.057510879629629634</v>
      </c>
      <c r="L354" s="8">
        <v>14</v>
      </c>
      <c r="M354" s="8">
        <v>15</v>
      </c>
      <c r="N354" s="8">
        <v>13</v>
      </c>
      <c r="O354" s="8">
        <v>15</v>
      </c>
      <c r="P354" s="34">
        <f t="shared" si="9"/>
        <v>44</v>
      </c>
      <c r="S354" s="6"/>
    </row>
    <row r="355" spans="1:19" ht="12.75">
      <c r="A355" s="36" t="s">
        <v>219</v>
      </c>
      <c r="B355" s="6" t="s">
        <v>234</v>
      </c>
      <c r="E355" s="6" t="s">
        <v>150</v>
      </c>
      <c r="F355" s="6">
        <v>151</v>
      </c>
      <c r="H355" s="11">
        <v>0.04869675925925926</v>
      </c>
      <c r="J355" s="11">
        <v>0.051744212962962964</v>
      </c>
      <c r="K355" s="11">
        <v>0.05586458333333333</v>
      </c>
      <c r="L355" s="8">
        <v>9</v>
      </c>
      <c r="M355" s="8">
        <v>0</v>
      </c>
      <c r="N355" s="8">
        <v>12</v>
      </c>
      <c r="O355" s="8">
        <v>18</v>
      </c>
      <c r="P355" s="34">
        <f t="shared" si="9"/>
        <v>39</v>
      </c>
      <c r="S355" s="6"/>
    </row>
    <row r="356" spans="1:19" ht="12.75">
      <c r="A356" s="36" t="s">
        <v>219</v>
      </c>
      <c r="B356" s="6" t="s">
        <v>230</v>
      </c>
      <c r="E356" s="6" t="s">
        <v>487</v>
      </c>
      <c r="F356" s="6">
        <v>23</v>
      </c>
      <c r="H356" s="11">
        <v>0.04843865740740741</v>
      </c>
      <c r="I356" s="10">
        <v>0.044652777777777784</v>
      </c>
      <c r="J356" s="11">
        <v>0.051842592592592586</v>
      </c>
      <c r="L356" s="8">
        <v>12</v>
      </c>
      <c r="M356" s="8">
        <v>14</v>
      </c>
      <c r="N356" s="8">
        <v>11</v>
      </c>
      <c r="O356" s="8">
        <v>0</v>
      </c>
      <c r="P356" s="34">
        <f t="shared" si="9"/>
        <v>37</v>
      </c>
      <c r="S356" s="6"/>
    </row>
    <row r="357" spans="1:19" ht="12.75">
      <c r="A357" s="36" t="s">
        <v>219</v>
      </c>
      <c r="B357" s="6" t="s">
        <v>224</v>
      </c>
      <c r="E357" s="6" t="s">
        <v>225</v>
      </c>
      <c r="F357" s="6">
        <v>186</v>
      </c>
      <c r="H357" s="11">
        <v>0.04727199074074074</v>
      </c>
      <c r="K357" s="11">
        <v>0.05610393518518519</v>
      </c>
      <c r="L357" s="8">
        <v>17</v>
      </c>
      <c r="M357" s="8">
        <v>0</v>
      </c>
      <c r="N357" s="8">
        <v>0</v>
      </c>
      <c r="O357" s="8">
        <v>16</v>
      </c>
      <c r="P357" s="34">
        <f t="shared" si="9"/>
        <v>33</v>
      </c>
      <c r="S357" s="6"/>
    </row>
    <row r="358" spans="1:19" ht="12.75">
      <c r="A358" s="36" t="s">
        <v>219</v>
      </c>
      <c r="B358" s="6" t="s">
        <v>244</v>
      </c>
      <c r="E358" s="6" t="s">
        <v>17</v>
      </c>
      <c r="F358" s="6">
        <v>76</v>
      </c>
      <c r="H358" s="11">
        <v>0.0513287037037037</v>
      </c>
      <c r="I358" s="10">
        <v>0.04607638888888888</v>
      </c>
      <c r="J358" s="11">
        <v>0.053153935185185186</v>
      </c>
      <c r="K358" s="11">
        <v>0.060196990740740745</v>
      </c>
      <c r="L358" s="8">
        <v>1</v>
      </c>
      <c r="M358" s="8">
        <v>10</v>
      </c>
      <c r="N358" s="8">
        <v>4</v>
      </c>
      <c r="O358" s="8">
        <v>11</v>
      </c>
      <c r="P358" s="34">
        <f t="shared" si="9"/>
        <v>25</v>
      </c>
      <c r="S358" s="6"/>
    </row>
    <row r="359" spans="1:19" ht="12.75">
      <c r="A359" s="36" t="s">
        <v>219</v>
      </c>
      <c r="B359" s="6" t="s">
        <v>247</v>
      </c>
      <c r="E359" s="6" t="s">
        <v>335</v>
      </c>
      <c r="F359" s="6">
        <v>172</v>
      </c>
      <c r="H359" s="11">
        <v>0.05147106481481482</v>
      </c>
      <c r="I359" s="10">
        <v>0.04608796296296296</v>
      </c>
      <c r="J359" s="11">
        <v>0.05306712962962964</v>
      </c>
      <c r="K359" s="11">
        <v>0.06020717592592593</v>
      </c>
      <c r="L359" s="8">
        <v>1</v>
      </c>
      <c r="M359" s="8">
        <v>9</v>
      </c>
      <c r="N359" s="8">
        <v>7</v>
      </c>
      <c r="O359" s="8">
        <v>9</v>
      </c>
      <c r="P359" s="34">
        <f t="shared" si="9"/>
        <v>25</v>
      </c>
      <c r="S359" s="6"/>
    </row>
    <row r="360" spans="1:19" ht="12.75">
      <c r="A360" s="36" t="s">
        <v>219</v>
      </c>
      <c r="B360" s="6" t="s">
        <v>231</v>
      </c>
      <c r="E360" s="1" t="s">
        <v>412</v>
      </c>
      <c r="F360" s="6">
        <v>21</v>
      </c>
      <c r="H360" s="11">
        <v>0.048462962962962965</v>
      </c>
      <c r="I360" s="10">
        <v>0.04552083333333334</v>
      </c>
      <c r="J360" s="51" t="s">
        <v>526</v>
      </c>
      <c r="L360" s="8">
        <v>11</v>
      </c>
      <c r="M360" s="8">
        <v>12</v>
      </c>
      <c r="N360" s="8">
        <v>0</v>
      </c>
      <c r="O360" s="8">
        <v>0</v>
      </c>
      <c r="P360" s="34">
        <f t="shared" si="9"/>
        <v>23</v>
      </c>
      <c r="S360" s="6"/>
    </row>
    <row r="361" spans="1:16" ht="12.75">
      <c r="A361" s="36" t="s">
        <v>219</v>
      </c>
      <c r="B361" s="6" t="s">
        <v>499</v>
      </c>
      <c r="E361" s="6" t="s">
        <v>17</v>
      </c>
      <c r="F361" s="6">
        <v>422</v>
      </c>
      <c r="J361" s="11">
        <v>0.052648148148148145</v>
      </c>
      <c r="K361" s="11">
        <v>0.05970694444444444</v>
      </c>
      <c r="L361" s="5">
        <v>0</v>
      </c>
      <c r="M361" s="5">
        <v>0</v>
      </c>
      <c r="N361" s="8">
        <v>9</v>
      </c>
      <c r="O361" s="8">
        <v>13</v>
      </c>
      <c r="P361" s="34">
        <f t="shared" si="9"/>
        <v>22</v>
      </c>
    </row>
    <row r="362" spans="1:19" ht="12.75">
      <c r="A362" s="36" t="s">
        <v>219</v>
      </c>
      <c r="B362" s="6" t="s">
        <v>235</v>
      </c>
      <c r="D362" s="28">
        <v>1</v>
      </c>
      <c r="E362" s="6" t="s">
        <v>236</v>
      </c>
      <c r="F362" s="6" t="s">
        <v>553</v>
      </c>
      <c r="H362" s="11">
        <v>0.048846064814814814</v>
      </c>
      <c r="K362" s="11">
        <v>0.05966319444444445</v>
      </c>
      <c r="L362" s="8">
        <v>8</v>
      </c>
      <c r="M362" s="8">
        <v>0</v>
      </c>
      <c r="N362" s="8">
        <v>0</v>
      </c>
      <c r="O362" s="8">
        <v>14</v>
      </c>
      <c r="P362" s="34">
        <f t="shared" si="9"/>
        <v>22</v>
      </c>
      <c r="S362" s="6"/>
    </row>
    <row r="363" spans="1:19" ht="12.75">
      <c r="A363" s="36" t="s">
        <v>219</v>
      </c>
      <c r="B363" s="6" t="s">
        <v>242</v>
      </c>
      <c r="E363" s="6" t="s">
        <v>186</v>
      </c>
      <c r="F363" s="6">
        <v>145</v>
      </c>
      <c r="H363" s="11">
        <v>0.051148148148148144</v>
      </c>
      <c r="I363" s="10">
        <v>0.04597222222222222</v>
      </c>
      <c r="J363" s="11">
        <v>0.05310532407407407</v>
      </c>
      <c r="L363" s="8">
        <v>3</v>
      </c>
      <c r="M363" s="8">
        <v>11</v>
      </c>
      <c r="N363" s="8">
        <v>6</v>
      </c>
      <c r="O363" s="8">
        <v>0</v>
      </c>
      <c r="P363" s="34">
        <f t="shared" si="9"/>
        <v>20</v>
      </c>
      <c r="S363" s="6"/>
    </row>
    <row r="364" spans="1:19" ht="12.75">
      <c r="A364" s="36" t="s">
        <v>219</v>
      </c>
      <c r="B364" s="6" t="s">
        <v>254</v>
      </c>
      <c r="E364" s="6" t="s">
        <v>90</v>
      </c>
      <c r="F364" s="6">
        <v>169</v>
      </c>
      <c r="H364" s="11">
        <v>0.05246875</v>
      </c>
      <c r="I364" s="10">
        <v>0.046608796296296294</v>
      </c>
      <c r="J364" s="11">
        <v>0.05390625</v>
      </c>
      <c r="K364" s="11">
        <v>0.060202546296296296</v>
      </c>
      <c r="L364" s="8">
        <v>1</v>
      </c>
      <c r="M364" s="8">
        <v>5</v>
      </c>
      <c r="N364" s="8">
        <v>1</v>
      </c>
      <c r="O364" s="8">
        <v>10</v>
      </c>
      <c r="P364" s="34">
        <f t="shared" si="9"/>
        <v>16</v>
      </c>
      <c r="S364" s="6"/>
    </row>
    <row r="365" spans="1:16" ht="12.75">
      <c r="A365" s="36" t="s">
        <v>219</v>
      </c>
      <c r="B365" s="6" t="s">
        <v>494</v>
      </c>
      <c r="E365" s="6" t="s">
        <v>17</v>
      </c>
      <c r="F365" s="6">
        <v>417</v>
      </c>
      <c r="J365" s="11">
        <v>0.04994097222222222</v>
      </c>
      <c r="L365" s="8">
        <v>0</v>
      </c>
      <c r="M365" s="8">
        <v>0</v>
      </c>
      <c r="N365" s="8">
        <v>16</v>
      </c>
      <c r="O365" s="8">
        <v>0</v>
      </c>
      <c r="P365" s="34">
        <f t="shared" si="9"/>
        <v>16</v>
      </c>
    </row>
    <row r="366" spans="1:19" ht="12.75">
      <c r="A366" s="36" t="s">
        <v>219</v>
      </c>
      <c r="B366" s="6" t="s">
        <v>240</v>
      </c>
      <c r="E366" s="6" t="s">
        <v>241</v>
      </c>
      <c r="F366" s="6">
        <v>206</v>
      </c>
      <c r="H366" s="11">
        <v>0.05103356481481481</v>
      </c>
      <c r="I366" s="10">
        <v>0.046238425925925926</v>
      </c>
      <c r="J366" s="11">
        <v>0.05326967592592593</v>
      </c>
      <c r="K366" s="11">
        <v>0.06390694444444443</v>
      </c>
      <c r="L366" s="8">
        <v>4</v>
      </c>
      <c r="M366" s="8">
        <v>8</v>
      </c>
      <c r="N366" s="8">
        <v>3</v>
      </c>
      <c r="O366" s="8">
        <v>1</v>
      </c>
      <c r="P366" s="34">
        <f t="shared" si="9"/>
        <v>15</v>
      </c>
      <c r="S366" s="6"/>
    </row>
    <row r="367" spans="1:19" ht="12.75">
      <c r="A367" s="36" t="s">
        <v>219</v>
      </c>
      <c r="B367" s="6" t="s">
        <v>239</v>
      </c>
      <c r="E367" s="6" t="s">
        <v>163</v>
      </c>
      <c r="F367" s="6">
        <v>36</v>
      </c>
      <c r="H367" s="11">
        <v>0.05080902777777777</v>
      </c>
      <c r="J367" s="11">
        <v>0.05256712962962964</v>
      </c>
      <c r="L367" s="8">
        <v>5</v>
      </c>
      <c r="M367" s="8">
        <v>0</v>
      </c>
      <c r="N367" s="8">
        <v>10</v>
      </c>
      <c r="O367" s="8">
        <v>0</v>
      </c>
      <c r="P367" s="34">
        <f t="shared" si="9"/>
        <v>15</v>
      </c>
      <c r="S367" s="6"/>
    </row>
    <row r="368" spans="1:19" ht="12.75">
      <c r="A368" s="36" t="s">
        <v>219</v>
      </c>
      <c r="B368" s="6" t="s">
        <v>255</v>
      </c>
      <c r="E368" s="1" t="s">
        <v>462</v>
      </c>
      <c r="F368" s="6">
        <v>136</v>
      </c>
      <c r="H368" s="11">
        <v>0.05264236111111111</v>
      </c>
      <c r="I368" s="10">
        <v>0.04645833333333333</v>
      </c>
      <c r="J368" s="11">
        <v>0.053656249999999996</v>
      </c>
      <c r="K368" s="11">
        <v>0.06063981481481481</v>
      </c>
      <c r="L368" s="8">
        <v>1</v>
      </c>
      <c r="M368" s="8">
        <v>6</v>
      </c>
      <c r="N368" s="8">
        <v>2</v>
      </c>
      <c r="O368" s="8">
        <v>6</v>
      </c>
      <c r="P368" s="34">
        <f t="shared" si="9"/>
        <v>14</v>
      </c>
      <c r="S368" s="6"/>
    </row>
    <row r="369" spans="1:16" ht="12.75">
      <c r="A369" s="37" t="s">
        <v>219</v>
      </c>
      <c r="B369" s="1" t="s">
        <v>460</v>
      </c>
      <c r="D369" s="9"/>
      <c r="E369" s="1" t="s">
        <v>437</v>
      </c>
      <c r="I369" s="10">
        <v>0.04547453703703704</v>
      </c>
      <c r="J369" s="10"/>
      <c r="L369" s="8">
        <v>0</v>
      </c>
      <c r="M369" s="8">
        <v>13</v>
      </c>
      <c r="N369" s="8">
        <v>0</v>
      </c>
      <c r="O369" s="8">
        <v>0</v>
      </c>
      <c r="P369" s="34">
        <f t="shared" si="9"/>
        <v>13</v>
      </c>
    </row>
    <row r="370" spans="1:19" ht="12.75">
      <c r="A370" s="36" t="s">
        <v>219</v>
      </c>
      <c r="B370" s="6" t="s">
        <v>246</v>
      </c>
      <c r="E370" s="1" t="s">
        <v>463</v>
      </c>
      <c r="F370" s="6">
        <v>4</v>
      </c>
      <c r="H370" s="11">
        <v>0.0513599537037037</v>
      </c>
      <c r="I370" s="10">
        <v>0.046828703703703706</v>
      </c>
      <c r="J370" s="11">
        <v>0.053989583333333334</v>
      </c>
      <c r="K370" s="11">
        <v>0.06039178240740741</v>
      </c>
      <c r="L370" s="8">
        <v>1</v>
      </c>
      <c r="M370" s="8">
        <v>4</v>
      </c>
      <c r="N370" s="8">
        <v>1</v>
      </c>
      <c r="O370" s="8">
        <v>7</v>
      </c>
      <c r="P370" s="34">
        <f t="shared" si="9"/>
        <v>12</v>
      </c>
      <c r="S370" s="6"/>
    </row>
    <row r="371" spans="1:16" ht="12.75">
      <c r="A371" s="36" t="s">
        <v>219</v>
      </c>
      <c r="B371" s="28" t="s">
        <v>549</v>
      </c>
      <c r="C371" s="28"/>
      <c r="D371" s="28">
        <v>1</v>
      </c>
      <c r="E371" s="28" t="s">
        <v>532</v>
      </c>
      <c r="F371" s="26">
        <v>470</v>
      </c>
      <c r="G371" s="28"/>
      <c r="H371" s="1"/>
      <c r="K371" s="11">
        <v>0.059790856481481476</v>
      </c>
      <c r="L371" s="8">
        <v>0</v>
      </c>
      <c r="M371" s="8">
        <v>0</v>
      </c>
      <c r="N371" s="8">
        <v>0</v>
      </c>
      <c r="O371" s="8">
        <v>12</v>
      </c>
      <c r="P371" s="34">
        <f t="shared" si="9"/>
        <v>12</v>
      </c>
    </row>
    <row r="372" spans="1:19" ht="12.75">
      <c r="A372" s="36" t="s">
        <v>219</v>
      </c>
      <c r="B372" s="6" t="s">
        <v>232</v>
      </c>
      <c r="E372" s="6" t="s">
        <v>233</v>
      </c>
      <c r="F372" s="6">
        <v>306</v>
      </c>
      <c r="H372" s="11">
        <v>0.04868865740740741</v>
      </c>
      <c r="L372" s="8">
        <v>10</v>
      </c>
      <c r="M372" s="8">
        <v>0</v>
      </c>
      <c r="N372" s="8">
        <v>0</v>
      </c>
      <c r="O372" s="8">
        <v>0</v>
      </c>
      <c r="P372" s="34">
        <f t="shared" si="9"/>
        <v>10</v>
      </c>
      <c r="S372" s="6"/>
    </row>
    <row r="373" spans="1:19" ht="12.75">
      <c r="A373" s="36" t="s">
        <v>219</v>
      </c>
      <c r="B373" s="6" t="s">
        <v>258</v>
      </c>
      <c r="E373" s="6" t="s">
        <v>259</v>
      </c>
      <c r="F373" s="6">
        <v>323</v>
      </c>
      <c r="H373" s="11">
        <v>0.05292245370370371</v>
      </c>
      <c r="I373" s="10">
        <v>0.0487037037037037</v>
      </c>
      <c r="J373" s="11">
        <v>0.05302199074074074</v>
      </c>
      <c r="L373" s="8">
        <v>1</v>
      </c>
      <c r="M373" s="8">
        <v>1</v>
      </c>
      <c r="N373" s="8">
        <v>8</v>
      </c>
      <c r="O373" s="8">
        <v>0</v>
      </c>
      <c r="P373" s="34">
        <f t="shared" si="9"/>
        <v>10</v>
      </c>
      <c r="S373" s="6"/>
    </row>
    <row r="374" spans="1:19" ht="12.75">
      <c r="A374" s="36" t="s">
        <v>219</v>
      </c>
      <c r="B374" s="6" t="s">
        <v>252</v>
      </c>
      <c r="E374" s="6" t="s">
        <v>114</v>
      </c>
      <c r="F374" s="6">
        <v>30</v>
      </c>
      <c r="H374" s="11">
        <v>0.052377314814814814</v>
      </c>
      <c r="K374" s="11">
        <v>0.060365393518518516</v>
      </c>
      <c r="L374" s="8">
        <v>1</v>
      </c>
      <c r="M374" s="8">
        <v>0</v>
      </c>
      <c r="N374" s="8">
        <v>0</v>
      </c>
      <c r="O374" s="8">
        <v>8</v>
      </c>
      <c r="P374" s="34">
        <f t="shared" si="9"/>
        <v>9</v>
      </c>
      <c r="S374" s="6"/>
    </row>
    <row r="375" spans="1:19" ht="12.75">
      <c r="A375" s="36" t="s">
        <v>219</v>
      </c>
      <c r="B375" s="6" t="s">
        <v>245</v>
      </c>
      <c r="E375" s="6" t="s">
        <v>236</v>
      </c>
      <c r="F375" s="6">
        <v>185</v>
      </c>
      <c r="H375" s="11">
        <v>0.051348379629629626</v>
      </c>
      <c r="I375" s="10">
        <v>0.04690972222222222</v>
      </c>
      <c r="J375" s="11">
        <v>0.0538761574074074</v>
      </c>
      <c r="K375" s="11">
        <v>0.061645717592592596</v>
      </c>
      <c r="L375" s="8">
        <v>1</v>
      </c>
      <c r="M375" s="8">
        <v>3</v>
      </c>
      <c r="N375" s="8">
        <v>1</v>
      </c>
      <c r="O375" s="8">
        <v>5</v>
      </c>
      <c r="P375" s="34">
        <f t="shared" si="9"/>
        <v>9</v>
      </c>
      <c r="S375" s="6"/>
    </row>
    <row r="376" spans="1:19" ht="12.75">
      <c r="A376" s="36" t="s">
        <v>219</v>
      </c>
      <c r="B376" s="6" t="s">
        <v>237</v>
      </c>
      <c r="E376" s="6" t="s">
        <v>45</v>
      </c>
      <c r="F376" s="6">
        <v>289</v>
      </c>
      <c r="H376" s="11">
        <v>0.04922222222222222</v>
      </c>
      <c r="I376" s="10">
        <v>0.04770833333333333</v>
      </c>
      <c r="J376" s="10"/>
      <c r="L376" s="8">
        <v>7</v>
      </c>
      <c r="M376" s="8">
        <v>1</v>
      </c>
      <c r="N376" s="8">
        <v>0</v>
      </c>
      <c r="O376" s="8">
        <v>0</v>
      </c>
      <c r="P376" s="34">
        <f t="shared" si="9"/>
        <v>8</v>
      </c>
      <c r="S376" s="6"/>
    </row>
    <row r="377" spans="1:16" ht="12.75">
      <c r="A377" s="37" t="s">
        <v>219</v>
      </c>
      <c r="B377" s="1" t="s">
        <v>461</v>
      </c>
      <c r="D377" s="9"/>
      <c r="E377" s="1" t="s">
        <v>422</v>
      </c>
      <c r="I377" s="10">
        <v>0.04642361111111112</v>
      </c>
      <c r="J377" s="10"/>
      <c r="L377" s="8">
        <v>0</v>
      </c>
      <c r="M377" s="8">
        <v>7</v>
      </c>
      <c r="N377" s="8">
        <v>0</v>
      </c>
      <c r="O377" s="8">
        <v>0</v>
      </c>
      <c r="P377" s="34">
        <f t="shared" si="9"/>
        <v>7</v>
      </c>
    </row>
    <row r="378" spans="1:19" ht="12.75">
      <c r="A378" s="36" t="s">
        <v>219</v>
      </c>
      <c r="B378" s="6" t="s">
        <v>238</v>
      </c>
      <c r="E378" s="6" t="s">
        <v>103</v>
      </c>
      <c r="F378" s="6">
        <v>231</v>
      </c>
      <c r="H378" s="11">
        <v>0.05002662037037037</v>
      </c>
      <c r="I378" s="23" t="s">
        <v>539</v>
      </c>
      <c r="J378" s="11">
        <v>0.05397222222222222</v>
      </c>
      <c r="L378" s="8">
        <v>6</v>
      </c>
      <c r="M378" s="8">
        <v>0</v>
      </c>
      <c r="N378" s="8">
        <v>1</v>
      </c>
      <c r="O378" s="8">
        <v>0</v>
      </c>
      <c r="P378" s="34">
        <f t="shared" si="9"/>
        <v>7</v>
      </c>
      <c r="S378" s="6"/>
    </row>
    <row r="379" spans="1:16" ht="12.75">
      <c r="A379" s="36" t="s">
        <v>219</v>
      </c>
      <c r="B379" s="6" t="s">
        <v>500</v>
      </c>
      <c r="E379" s="6" t="s">
        <v>17</v>
      </c>
      <c r="F379" s="6">
        <v>423</v>
      </c>
      <c r="J379" s="11">
        <v>0.05313888888888888</v>
      </c>
      <c r="K379" s="3"/>
      <c r="L379" s="5">
        <v>0</v>
      </c>
      <c r="M379" s="5">
        <v>0</v>
      </c>
      <c r="N379" s="8">
        <v>5</v>
      </c>
      <c r="O379" s="8">
        <v>0</v>
      </c>
      <c r="P379" s="34">
        <f t="shared" si="9"/>
        <v>5</v>
      </c>
    </row>
    <row r="380" spans="1:19" ht="12.75">
      <c r="A380" s="36" t="s">
        <v>219</v>
      </c>
      <c r="B380" s="6" t="s">
        <v>256</v>
      </c>
      <c r="E380" s="6" t="s">
        <v>236</v>
      </c>
      <c r="F380" s="6">
        <v>301</v>
      </c>
      <c r="H380" s="11">
        <v>0.05271875</v>
      </c>
      <c r="I380" s="10">
        <v>0.04755787037037037</v>
      </c>
      <c r="J380" s="11">
        <v>0.05581250000000001</v>
      </c>
      <c r="K380" s="11">
        <v>0.0622318287037037</v>
      </c>
      <c r="L380" s="8">
        <v>1</v>
      </c>
      <c r="M380" s="8">
        <v>1</v>
      </c>
      <c r="N380" s="8">
        <v>1</v>
      </c>
      <c r="O380" s="8">
        <v>3</v>
      </c>
      <c r="P380" s="34">
        <f aca="true" t="shared" si="10" ref="P380:P411">LARGE(L380:O380,1)+LARGE(L380:O380,2)+LARGE(L380:O380,3)</f>
        <v>5</v>
      </c>
      <c r="S380" s="6"/>
    </row>
    <row r="381" spans="1:19" ht="12.75">
      <c r="A381" s="36" t="s">
        <v>219</v>
      </c>
      <c r="B381" s="6" t="s">
        <v>260</v>
      </c>
      <c r="E381" s="6" t="s">
        <v>17</v>
      </c>
      <c r="F381" s="6">
        <v>235</v>
      </c>
      <c r="H381" s="11">
        <v>0.05312384259259259</v>
      </c>
      <c r="I381" s="10">
        <v>0.04756944444444444</v>
      </c>
      <c r="J381" s="11">
        <v>0.05395023148148148</v>
      </c>
      <c r="K381" s="11">
        <v>0.06223993055555555</v>
      </c>
      <c r="L381" s="8">
        <v>1</v>
      </c>
      <c r="M381" s="8">
        <v>1</v>
      </c>
      <c r="N381" s="8">
        <v>1</v>
      </c>
      <c r="O381" s="8">
        <v>2</v>
      </c>
      <c r="P381" s="34">
        <f t="shared" si="10"/>
        <v>4</v>
      </c>
      <c r="S381" s="6"/>
    </row>
    <row r="382" spans="1:16" ht="12.75">
      <c r="A382" s="36" t="s">
        <v>219</v>
      </c>
      <c r="B382" s="6" t="s">
        <v>326</v>
      </c>
      <c r="E382" s="6" t="s">
        <v>7</v>
      </c>
      <c r="F382" s="6">
        <v>211</v>
      </c>
      <c r="H382" s="52" t="s">
        <v>526</v>
      </c>
      <c r="K382" s="11">
        <v>0.061950810185185175</v>
      </c>
      <c r="L382" s="8">
        <v>0</v>
      </c>
      <c r="M382" s="8">
        <v>0</v>
      </c>
      <c r="N382" s="8">
        <v>0</v>
      </c>
      <c r="O382" s="8">
        <v>4</v>
      </c>
      <c r="P382" s="34">
        <f t="shared" si="10"/>
        <v>4</v>
      </c>
    </row>
    <row r="383" spans="1:19" ht="12.75">
      <c r="A383" s="36" t="s">
        <v>219</v>
      </c>
      <c r="B383" s="6" t="s">
        <v>251</v>
      </c>
      <c r="E383" s="6" t="s">
        <v>15</v>
      </c>
      <c r="F383" s="6">
        <v>182</v>
      </c>
      <c r="H383" s="11">
        <v>0.052327546296296296</v>
      </c>
      <c r="I383" s="10">
        <v>0.04755787037037037</v>
      </c>
      <c r="J383" s="11">
        <v>0.055721064814814814</v>
      </c>
      <c r="K383" s="11">
        <v>0.06290983796296296</v>
      </c>
      <c r="L383" s="8">
        <v>1</v>
      </c>
      <c r="M383" s="8">
        <v>2</v>
      </c>
      <c r="N383" s="8">
        <v>1</v>
      </c>
      <c r="O383" s="8">
        <v>1</v>
      </c>
      <c r="P383" s="34">
        <f t="shared" si="10"/>
        <v>4</v>
      </c>
      <c r="S383" s="6"/>
    </row>
    <row r="384" spans="1:19" ht="12.75">
      <c r="A384" s="36" t="s">
        <v>219</v>
      </c>
      <c r="B384" s="6" t="s">
        <v>265</v>
      </c>
      <c r="E384" s="6" t="s">
        <v>17</v>
      </c>
      <c r="F384" s="6">
        <v>90</v>
      </c>
      <c r="H384" s="11">
        <v>0.054413194444444445</v>
      </c>
      <c r="I384" s="10">
        <v>0.04979166666666667</v>
      </c>
      <c r="J384" s="10"/>
      <c r="K384" s="11">
        <v>0.06554189814814816</v>
      </c>
      <c r="L384" s="8">
        <v>1</v>
      </c>
      <c r="M384" s="8">
        <v>1</v>
      </c>
      <c r="N384" s="8">
        <v>0</v>
      </c>
      <c r="O384" s="8">
        <v>1</v>
      </c>
      <c r="P384" s="34">
        <f t="shared" si="10"/>
        <v>3</v>
      </c>
      <c r="S384" s="6"/>
    </row>
    <row r="385" spans="1:19" ht="12.75">
      <c r="A385" s="36" t="s">
        <v>219</v>
      </c>
      <c r="B385" s="6" t="s">
        <v>321</v>
      </c>
      <c r="E385" s="6" t="s">
        <v>2</v>
      </c>
      <c r="F385" s="6">
        <v>14</v>
      </c>
      <c r="H385" s="11">
        <v>0.06696412037037038</v>
      </c>
      <c r="I385" s="10">
        <v>0.04833333333333333</v>
      </c>
      <c r="J385" s="10"/>
      <c r="K385" s="11">
        <v>0.08354525462962963</v>
      </c>
      <c r="L385" s="8">
        <v>1</v>
      </c>
      <c r="M385" s="8">
        <v>1</v>
      </c>
      <c r="N385" s="8">
        <v>0</v>
      </c>
      <c r="O385" s="8">
        <v>1</v>
      </c>
      <c r="P385" s="34">
        <f t="shared" si="10"/>
        <v>3</v>
      </c>
      <c r="S385" s="6"/>
    </row>
    <row r="386" spans="1:19" ht="12.75">
      <c r="A386" s="36" t="s">
        <v>219</v>
      </c>
      <c r="B386" s="6" t="s">
        <v>312</v>
      </c>
      <c r="E386" s="6" t="s">
        <v>10</v>
      </c>
      <c r="F386" s="6">
        <v>320</v>
      </c>
      <c r="H386" s="11">
        <v>0.06324537037037037</v>
      </c>
      <c r="I386" s="10">
        <v>0.05378472222222222</v>
      </c>
      <c r="J386" s="11">
        <v>0.060266203703703704</v>
      </c>
      <c r="K386" s="11">
        <v>0.06899918981481482</v>
      </c>
      <c r="L386" s="8">
        <v>1</v>
      </c>
      <c r="M386" s="8">
        <v>1</v>
      </c>
      <c r="N386" s="8">
        <v>1</v>
      </c>
      <c r="O386" s="8">
        <v>1</v>
      </c>
      <c r="P386" s="34">
        <f t="shared" si="10"/>
        <v>3</v>
      </c>
      <c r="S386" s="6"/>
    </row>
    <row r="387" spans="1:19" ht="12.75">
      <c r="A387" s="36" t="s">
        <v>219</v>
      </c>
      <c r="B387" s="6" t="s">
        <v>310</v>
      </c>
      <c r="E387" s="6" t="s">
        <v>15</v>
      </c>
      <c r="F387" s="6">
        <v>308</v>
      </c>
      <c r="H387" s="11">
        <v>0.06232523148148148</v>
      </c>
      <c r="I387" s="10">
        <v>0.05569444444444444</v>
      </c>
      <c r="J387" s="10"/>
      <c r="K387" s="11">
        <v>0.07280358796296296</v>
      </c>
      <c r="L387" s="8">
        <v>1</v>
      </c>
      <c r="M387" s="8">
        <v>1</v>
      </c>
      <c r="N387" s="8">
        <v>0</v>
      </c>
      <c r="O387" s="8">
        <v>1</v>
      </c>
      <c r="P387" s="34">
        <f t="shared" si="10"/>
        <v>3</v>
      </c>
      <c r="S387" s="6"/>
    </row>
    <row r="388" spans="1:19" ht="12.75">
      <c r="A388" s="36" t="s">
        <v>219</v>
      </c>
      <c r="B388" s="6" t="s">
        <v>270</v>
      </c>
      <c r="E388" s="6" t="s">
        <v>236</v>
      </c>
      <c r="F388" s="6">
        <v>302</v>
      </c>
      <c r="H388" s="11">
        <v>0.05498495370370371</v>
      </c>
      <c r="I388" s="10">
        <v>0.04987268518518518</v>
      </c>
      <c r="J388" s="11">
        <v>0.057402777777777775</v>
      </c>
      <c r="K388" s="11">
        <v>0.06408634259259259</v>
      </c>
      <c r="L388" s="8">
        <v>1</v>
      </c>
      <c r="M388" s="8">
        <v>1</v>
      </c>
      <c r="N388" s="8">
        <v>1</v>
      </c>
      <c r="O388" s="8">
        <v>1</v>
      </c>
      <c r="P388" s="34">
        <f t="shared" si="10"/>
        <v>3</v>
      </c>
      <c r="S388" s="6"/>
    </row>
    <row r="389" spans="1:19" ht="12.75">
      <c r="A389" s="36" t="s">
        <v>219</v>
      </c>
      <c r="B389" s="6" t="s">
        <v>305</v>
      </c>
      <c r="E389" s="6" t="s">
        <v>163</v>
      </c>
      <c r="F389" s="6">
        <v>35</v>
      </c>
      <c r="H389" s="11">
        <v>0.06081828703703704</v>
      </c>
      <c r="I389" s="10">
        <v>0.05591435185185185</v>
      </c>
      <c r="J389" s="11">
        <v>0.06559953703703704</v>
      </c>
      <c r="K389" s="11">
        <v>0.07068981481481482</v>
      </c>
      <c r="L389" s="8">
        <v>1</v>
      </c>
      <c r="M389" s="8">
        <v>1</v>
      </c>
      <c r="N389" s="8">
        <v>1</v>
      </c>
      <c r="O389" s="8">
        <v>1</v>
      </c>
      <c r="P389" s="34">
        <f t="shared" si="10"/>
        <v>3</v>
      </c>
      <c r="S389" s="6"/>
    </row>
    <row r="390" spans="1:19" ht="12.75">
      <c r="A390" s="36" t="s">
        <v>219</v>
      </c>
      <c r="B390" s="6" t="s">
        <v>250</v>
      </c>
      <c r="E390" s="6" t="s">
        <v>17</v>
      </c>
      <c r="F390" s="6">
        <v>199</v>
      </c>
      <c r="H390" s="11">
        <v>0.052059027777777774</v>
      </c>
      <c r="I390" s="10">
        <v>0.0483912037037037</v>
      </c>
      <c r="J390" s="11">
        <v>0.05668865740740741</v>
      </c>
      <c r="K390" s="11">
        <v>0.06348032407407407</v>
      </c>
      <c r="L390" s="8">
        <v>1</v>
      </c>
      <c r="M390" s="8">
        <v>1</v>
      </c>
      <c r="N390" s="8">
        <v>1</v>
      </c>
      <c r="O390" s="8">
        <v>1</v>
      </c>
      <c r="P390" s="34">
        <f t="shared" si="10"/>
        <v>3</v>
      </c>
      <c r="S390" s="6"/>
    </row>
    <row r="391" spans="1:19" ht="12.75">
      <c r="A391" s="36" t="s">
        <v>219</v>
      </c>
      <c r="B391" s="6" t="s">
        <v>272</v>
      </c>
      <c r="E391" s="6" t="s">
        <v>17</v>
      </c>
      <c r="F391" s="6">
        <v>63</v>
      </c>
      <c r="H391" s="11">
        <v>0.05514467592592592</v>
      </c>
      <c r="I391" s="10">
        <v>0.049826388888888885</v>
      </c>
      <c r="J391" s="10"/>
      <c r="K391" s="11">
        <v>0.06323923611111111</v>
      </c>
      <c r="L391" s="8">
        <v>1</v>
      </c>
      <c r="M391" s="8">
        <v>1</v>
      </c>
      <c r="N391" s="8">
        <v>0</v>
      </c>
      <c r="O391" s="8">
        <v>1</v>
      </c>
      <c r="P391" s="34">
        <f t="shared" si="10"/>
        <v>3</v>
      </c>
      <c r="S391" s="6"/>
    </row>
    <row r="392" spans="1:19" ht="12.75">
      <c r="A392" s="36" t="s">
        <v>219</v>
      </c>
      <c r="B392" s="6" t="s">
        <v>269</v>
      </c>
      <c r="E392" s="6" t="s">
        <v>45</v>
      </c>
      <c r="F392" s="6">
        <v>46</v>
      </c>
      <c r="H392" s="11">
        <v>0.05457175925925926</v>
      </c>
      <c r="I392" s="10">
        <v>0.04981481481481481</v>
      </c>
      <c r="J392" s="11">
        <v>0.05830439814814815</v>
      </c>
      <c r="L392" s="8">
        <v>1</v>
      </c>
      <c r="M392" s="8">
        <v>1</v>
      </c>
      <c r="N392" s="8">
        <v>1</v>
      </c>
      <c r="O392" s="8">
        <v>0</v>
      </c>
      <c r="P392" s="34">
        <f t="shared" si="10"/>
        <v>3</v>
      </c>
      <c r="S392" s="6"/>
    </row>
    <row r="393" spans="1:19" ht="12.75">
      <c r="A393" s="36" t="s">
        <v>219</v>
      </c>
      <c r="B393" s="6" t="s">
        <v>278</v>
      </c>
      <c r="E393" s="6" t="s">
        <v>7</v>
      </c>
      <c r="F393" s="6">
        <v>138</v>
      </c>
      <c r="H393" s="11">
        <v>0.055510416666666666</v>
      </c>
      <c r="J393" s="11">
        <v>0.05991898148148148</v>
      </c>
      <c r="K393" s="11">
        <v>0.06606782407407406</v>
      </c>
      <c r="L393" s="8">
        <v>1</v>
      </c>
      <c r="M393" s="8">
        <v>0</v>
      </c>
      <c r="N393" s="8">
        <v>1</v>
      </c>
      <c r="O393" s="8">
        <v>1</v>
      </c>
      <c r="P393" s="34">
        <f t="shared" si="10"/>
        <v>3</v>
      </c>
      <c r="S393" s="6"/>
    </row>
    <row r="394" spans="1:19" ht="12.75">
      <c r="A394" s="36" t="s">
        <v>219</v>
      </c>
      <c r="B394" s="6" t="s">
        <v>313</v>
      </c>
      <c r="E394" s="6" t="s">
        <v>17</v>
      </c>
      <c r="F394" s="6">
        <v>62</v>
      </c>
      <c r="H394" s="11">
        <v>0.0633912037037037</v>
      </c>
      <c r="J394" s="11">
        <v>0.06169212962962963</v>
      </c>
      <c r="K394" s="11">
        <v>0.0727263888888889</v>
      </c>
      <c r="L394" s="8">
        <v>1</v>
      </c>
      <c r="M394" s="8">
        <v>0</v>
      </c>
      <c r="N394" s="8">
        <v>1</v>
      </c>
      <c r="O394" s="8">
        <v>1</v>
      </c>
      <c r="P394" s="34">
        <f t="shared" si="10"/>
        <v>3</v>
      </c>
      <c r="S394" s="6"/>
    </row>
    <row r="395" spans="1:19" ht="12.75">
      <c r="A395" s="36" t="s">
        <v>219</v>
      </c>
      <c r="B395" s="6" t="s">
        <v>308</v>
      </c>
      <c r="E395" s="6" t="s">
        <v>2</v>
      </c>
      <c r="F395" s="6">
        <v>16</v>
      </c>
      <c r="H395" s="11">
        <v>0.061793981481481484</v>
      </c>
      <c r="I395" s="10">
        <v>0.0531712962962963</v>
      </c>
      <c r="J395" s="11">
        <v>0.06021180555555555</v>
      </c>
      <c r="K395" s="11">
        <v>0.06702638888888889</v>
      </c>
      <c r="L395" s="8">
        <v>1</v>
      </c>
      <c r="M395" s="8">
        <v>1</v>
      </c>
      <c r="N395" s="8">
        <v>1</v>
      </c>
      <c r="O395" s="8">
        <v>1</v>
      </c>
      <c r="P395" s="34">
        <f t="shared" si="10"/>
        <v>3</v>
      </c>
      <c r="S395" s="6"/>
    </row>
    <row r="396" spans="1:19" ht="12.75">
      <c r="A396" s="36" t="s">
        <v>219</v>
      </c>
      <c r="B396" s="6" t="s">
        <v>264</v>
      </c>
      <c r="E396" s="6" t="s">
        <v>29</v>
      </c>
      <c r="F396" s="6">
        <v>108</v>
      </c>
      <c r="H396" s="11">
        <v>0.054184027777777775</v>
      </c>
      <c r="J396" s="11">
        <v>0.05593518518518518</v>
      </c>
      <c r="K396" s="11">
        <v>0.06308912037037037</v>
      </c>
      <c r="L396" s="8">
        <v>1</v>
      </c>
      <c r="M396" s="8">
        <v>0</v>
      </c>
      <c r="N396" s="8">
        <v>1</v>
      </c>
      <c r="O396" s="8">
        <v>1</v>
      </c>
      <c r="P396" s="34">
        <f t="shared" si="10"/>
        <v>3</v>
      </c>
      <c r="S396" s="6"/>
    </row>
    <row r="397" spans="1:19" ht="12.75">
      <c r="A397" s="36" t="s">
        <v>219</v>
      </c>
      <c r="B397" s="6" t="s">
        <v>319</v>
      </c>
      <c r="E397" s="6" t="s">
        <v>2</v>
      </c>
      <c r="F397" s="6">
        <v>6</v>
      </c>
      <c r="H397" s="11">
        <v>0.06635763888888889</v>
      </c>
      <c r="I397" s="10">
        <v>0.05938657407407407</v>
      </c>
      <c r="J397" s="11">
        <v>0.0668125</v>
      </c>
      <c r="K397" s="11">
        <v>0.07679861111111111</v>
      </c>
      <c r="L397" s="8">
        <v>1</v>
      </c>
      <c r="M397" s="8">
        <v>1</v>
      </c>
      <c r="N397" s="8">
        <v>1</v>
      </c>
      <c r="O397" s="8">
        <v>1</v>
      </c>
      <c r="P397" s="34">
        <f t="shared" si="10"/>
        <v>3</v>
      </c>
      <c r="S397" s="6"/>
    </row>
    <row r="398" spans="1:19" ht="12.75">
      <c r="A398" s="36" t="s">
        <v>219</v>
      </c>
      <c r="B398" s="6" t="s">
        <v>263</v>
      </c>
      <c r="E398" s="1" t="s">
        <v>467</v>
      </c>
      <c r="F398" s="6">
        <v>9</v>
      </c>
      <c r="H398" s="11">
        <v>0.05415046296296296</v>
      </c>
      <c r="I398" s="10">
        <v>0.04850694444444444</v>
      </c>
      <c r="J398" s="11">
        <v>0.05502199074074074</v>
      </c>
      <c r="L398" s="8">
        <v>1</v>
      </c>
      <c r="M398" s="8">
        <v>1</v>
      </c>
      <c r="N398" s="8">
        <v>1</v>
      </c>
      <c r="O398" s="8">
        <v>0</v>
      </c>
      <c r="P398" s="34">
        <f t="shared" si="10"/>
        <v>3</v>
      </c>
      <c r="S398" s="6"/>
    </row>
    <row r="399" spans="1:19" ht="12.75">
      <c r="A399" s="36" t="s">
        <v>219</v>
      </c>
      <c r="B399" s="6" t="s">
        <v>280</v>
      </c>
      <c r="E399" s="6" t="s">
        <v>281</v>
      </c>
      <c r="F399" s="6">
        <v>209</v>
      </c>
      <c r="H399" s="11">
        <v>0.056143518518518516</v>
      </c>
      <c r="I399" s="10">
        <v>0.048993055555555554</v>
      </c>
      <c r="J399" s="11">
        <v>0.05817939814814815</v>
      </c>
      <c r="K399" s="11">
        <v>0.06662187500000001</v>
      </c>
      <c r="L399" s="8">
        <v>1</v>
      </c>
      <c r="M399" s="8">
        <v>1</v>
      </c>
      <c r="N399" s="8">
        <v>1</v>
      </c>
      <c r="O399" s="8">
        <v>1</v>
      </c>
      <c r="P399" s="34">
        <f t="shared" si="10"/>
        <v>3</v>
      </c>
      <c r="S399" s="6"/>
    </row>
    <row r="400" spans="1:19" ht="12.75">
      <c r="A400" s="36" t="s">
        <v>219</v>
      </c>
      <c r="B400" s="6" t="s">
        <v>317</v>
      </c>
      <c r="D400" s="28">
        <v>1</v>
      </c>
      <c r="E400" s="6" t="s">
        <v>15</v>
      </c>
      <c r="F400" s="6" t="s">
        <v>554</v>
      </c>
      <c r="H400" s="11">
        <v>0.06486342592592592</v>
      </c>
      <c r="I400" s="10">
        <v>0.056539351851851855</v>
      </c>
      <c r="J400" s="10"/>
      <c r="K400" s="11">
        <v>0.06938564814814815</v>
      </c>
      <c r="L400" s="8">
        <v>1</v>
      </c>
      <c r="M400" s="8">
        <v>1</v>
      </c>
      <c r="N400" s="8">
        <v>0</v>
      </c>
      <c r="O400" s="8">
        <v>1</v>
      </c>
      <c r="P400" s="34">
        <f t="shared" si="10"/>
        <v>3</v>
      </c>
      <c r="S400" s="6"/>
    </row>
    <row r="401" spans="1:19" ht="12.75">
      <c r="A401" s="36" t="s">
        <v>219</v>
      </c>
      <c r="B401" s="6" t="s">
        <v>316</v>
      </c>
      <c r="E401" s="6" t="s">
        <v>7</v>
      </c>
      <c r="F401" s="6">
        <v>135</v>
      </c>
      <c r="H401" s="11">
        <v>0.06484722222222222</v>
      </c>
      <c r="J401" s="11">
        <v>0.07133680555555556</v>
      </c>
      <c r="K401" s="11">
        <v>0.07918877314814815</v>
      </c>
      <c r="L401" s="8">
        <v>1</v>
      </c>
      <c r="M401" s="8">
        <v>0</v>
      </c>
      <c r="N401" s="8">
        <v>1</v>
      </c>
      <c r="O401" s="8">
        <v>1</v>
      </c>
      <c r="P401" s="34">
        <f t="shared" si="10"/>
        <v>3</v>
      </c>
      <c r="S401" s="6"/>
    </row>
    <row r="402" spans="1:19" ht="12.75">
      <c r="A402" s="36" t="s">
        <v>219</v>
      </c>
      <c r="B402" s="6" t="s">
        <v>275</v>
      </c>
      <c r="E402" s="6" t="s">
        <v>276</v>
      </c>
      <c r="F402" s="6">
        <v>239</v>
      </c>
      <c r="H402" s="11">
        <v>0.05544212962962963</v>
      </c>
      <c r="I402" s="10">
        <v>0.047962962962962964</v>
      </c>
      <c r="J402" s="11">
        <v>0.07822800925925925</v>
      </c>
      <c r="L402" s="8">
        <v>1</v>
      </c>
      <c r="M402" s="8">
        <v>1</v>
      </c>
      <c r="N402" s="8">
        <v>1</v>
      </c>
      <c r="O402" s="8">
        <v>0</v>
      </c>
      <c r="P402" s="34">
        <f t="shared" si="10"/>
        <v>3</v>
      </c>
      <c r="S402" s="6"/>
    </row>
    <row r="403" spans="1:19" ht="12.75">
      <c r="A403" s="36" t="s">
        <v>219</v>
      </c>
      <c r="B403" s="6" t="s">
        <v>296</v>
      </c>
      <c r="E403" s="6" t="s">
        <v>297</v>
      </c>
      <c r="F403" s="6">
        <v>238</v>
      </c>
      <c r="H403" s="11">
        <v>0.05953009259259259</v>
      </c>
      <c r="I403" s="10">
        <v>0.05424768518518519</v>
      </c>
      <c r="J403" s="11">
        <v>0.06257291666666666</v>
      </c>
      <c r="L403" s="8">
        <v>1</v>
      </c>
      <c r="M403" s="8">
        <v>1</v>
      </c>
      <c r="N403" s="8">
        <v>1</v>
      </c>
      <c r="O403" s="8">
        <v>0</v>
      </c>
      <c r="P403" s="34">
        <f t="shared" si="10"/>
        <v>3</v>
      </c>
      <c r="S403" s="6"/>
    </row>
    <row r="404" spans="1:19" ht="12.75">
      <c r="A404" s="36" t="s">
        <v>219</v>
      </c>
      <c r="B404" s="6" t="s">
        <v>322</v>
      </c>
      <c r="E404" s="6" t="s">
        <v>2</v>
      </c>
      <c r="F404" s="6">
        <v>19</v>
      </c>
      <c r="H404" s="11">
        <v>0.06823032407407408</v>
      </c>
      <c r="I404" s="10">
        <v>0.05589120370370371</v>
      </c>
      <c r="J404" s="11">
        <v>0.06280439814814814</v>
      </c>
      <c r="K404" s="11">
        <v>0.07104837962962963</v>
      </c>
      <c r="L404" s="8">
        <v>1</v>
      </c>
      <c r="M404" s="8">
        <v>1</v>
      </c>
      <c r="N404" s="8">
        <v>1</v>
      </c>
      <c r="O404" s="8">
        <v>1</v>
      </c>
      <c r="P404" s="34">
        <f t="shared" si="10"/>
        <v>3</v>
      </c>
      <c r="S404" s="6"/>
    </row>
    <row r="405" spans="1:19" ht="12.75">
      <c r="A405" s="36" t="s">
        <v>219</v>
      </c>
      <c r="B405" s="6" t="s">
        <v>277</v>
      </c>
      <c r="E405" s="6" t="s">
        <v>45</v>
      </c>
      <c r="F405" s="6">
        <v>50</v>
      </c>
      <c r="H405" s="11">
        <v>0.055504629629629626</v>
      </c>
      <c r="J405" s="11">
        <v>0.05639583333333333</v>
      </c>
      <c r="K405" s="11">
        <v>0.06373530092592593</v>
      </c>
      <c r="L405" s="8">
        <v>1</v>
      </c>
      <c r="M405" s="8">
        <v>0</v>
      </c>
      <c r="N405" s="8">
        <v>1</v>
      </c>
      <c r="O405" s="8">
        <v>1</v>
      </c>
      <c r="P405" s="34">
        <f t="shared" si="10"/>
        <v>3</v>
      </c>
      <c r="S405" s="6"/>
    </row>
    <row r="406" spans="1:19" ht="12.75">
      <c r="A406" s="36" t="s">
        <v>219</v>
      </c>
      <c r="B406" s="6" t="s">
        <v>290</v>
      </c>
      <c r="E406" s="6" t="s">
        <v>114</v>
      </c>
      <c r="F406" s="6">
        <v>24</v>
      </c>
      <c r="H406" s="11">
        <v>0.05712037037037037</v>
      </c>
      <c r="I406" s="10">
        <v>0.0515625</v>
      </c>
      <c r="J406" s="11">
        <v>0.059898148148148145</v>
      </c>
      <c r="K406" s="11">
        <v>0.0645019675925926</v>
      </c>
      <c r="L406" s="8">
        <v>1</v>
      </c>
      <c r="M406" s="8">
        <v>1</v>
      </c>
      <c r="N406" s="8">
        <v>1</v>
      </c>
      <c r="O406" s="8">
        <v>1</v>
      </c>
      <c r="P406" s="34">
        <f t="shared" si="10"/>
        <v>3</v>
      </c>
      <c r="S406" s="6"/>
    </row>
    <row r="407" spans="1:19" ht="12.75">
      <c r="A407" s="36" t="s">
        <v>219</v>
      </c>
      <c r="B407" s="6" t="s">
        <v>285</v>
      </c>
      <c r="E407" s="6" t="s">
        <v>7</v>
      </c>
      <c r="F407" s="6">
        <v>127</v>
      </c>
      <c r="H407" s="11">
        <v>0.05667939814814815</v>
      </c>
      <c r="I407" s="10">
        <v>0.06116898148148148</v>
      </c>
      <c r="J407" s="11">
        <v>0.05977430555555555</v>
      </c>
      <c r="K407" s="11">
        <v>0.06865428240740741</v>
      </c>
      <c r="L407" s="8">
        <v>1</v>
      </c>
      <c r="M407" s="8">
        <v>1</v>
      </c>
      <c r="N407" s="8">
        <v>1</v>
      </c>
      <c r="O407" s="8">
        <v>1</v>
      </c>
      <c r="P407" s="34">
        <f t="shared" si="10"/>
        <v>3</v>
      </c>
      <c r="S407" s="6"/>
    </row>
    <row r="408" spans="1:19" ht="12.75">
      <c r="A408" s="36" t="s">
        <v>219</v>
      </c>
      <c r="B408" s="6" t="s">
        <v>273</v>
      </c>
      <c r="E408" s="6" t="s">
        <v>17</v>
      </c>
      <c r="F408" s="6">
        <v>73</v>
      </c>
      <c r="H408" s="11">
        <v>0.05527662037037037</v>
      </c>
      <c r="I408" s="10">
        <v>0.04987268518518518</v>
      </c>
      <c r="J408" s="10"/>
      <c r="K408" s="11">
        <v>0.06318321759259259</v>
      </c>
      <c r="L408" s="8">
        <v>1</v>
      </c>
      <c r="M408" s="8">
        <v>1</v>
      </c>
      <c r="N408" s="8">
        <v>0</v>
      </c>
      <c r="O408" s="8">
        <v>1</v>
      </c>
      <c r="P408" s="34">
        <f t="shared" si="10"/>
        <v>3</v>
      </c>
      <c r="S408" s="6"/>
    </row>
    <row r="409" spans="1:19" ht="12.75">
      <c r="A409" s="36" t="s">
        <v>219</v>
      </c>
      <c r="B409" s="6" t="s">
        <v>325</v>
      </c>
      <c r="E409" s="6" t="s">
        <v>17</v>
      </c>
      <c r="F409" s="6">
        <v>77</v>
      </c>
      <c r="H409" s="11">
        <v>0.07528356481481481</v>
      </c>
      <c r="I409" s="10">
        <v>0.059363425925925924</v>
      </c>
      <c r="J409" s="10"/>
      <c r="K409" s="11">
        <v>0.07697731481481482</v>
      </c>
      <c r="L409" s="8">
        <v>1</v>
      </c>
      <c r="M409" s="8">
        <v>1</v>
      </c>
      <c r="N409" s="8">
        <v>0</v>
      </c>
      <c r="O409" s="8">
        <v>1</v>
      </c>
      <c r="P409" s="34">
        <f t="shared" si="10"/>
        <v>3</v>
      </c>
      <c r="S409" s="6"/>
    </row>
    <row r="410" spans="1:19" ht="12.75">
      <c r="A410" s="36" t="s">
        <v>219</v>
      </c>
      <c r="B410" s="6" t="s">
        <v>301</v>
      </c>
      <c r="E410" s="6" t="s">
        <v>302</v>
      </c>
      <c r="F410" s="6">
        <v>285</v>
      </c>
      <c r="H410" s="11">
        <v>0.05991666666666667</v>
      </c>
      <c r="I410" s="10">
        <v>0.05378472222222222</v>
      </c>
      <c r="J410" s="11">
        <v>0.06099652777777778</v>
      </c>
      <c r="K410" s="11">
        <v>0.06930856481481482</v>
      </c>
      <c r="L410" s="8">
        <v>1</v>
      </c>
      <c r="M410" s="8">
        <v>1</v>
      </c>
      <c r="N410" s="8">
        <v>1</v>
      </c>
      <c r="O410" s="8">
        <v>1</v>
      </c>
      <c r="P410" s="34">
        <f t="shared" si="10"/>
        <v>3</v>
      </c>
      <c r="S410" s="6"/>
    </row>
    <row r="411" spans="1:19" ht="12.75">
      <c r="A411" s="36" t="s">
        <v>219</v>
      </c>
      <c r="B411" s="6" t="s">
        <v>323</v>
      </c>
      <c r="E411" s="6" t="s">
        <v>10</v>
      </c>
      <c r="F411" s="6">
        <v>193</v>
      </c>
      <c r="H411" s="11">
        <v>0.0720474537037037</v>
      </c>
      <c r="I411" s="10">
        <v>0.05148148148148148</v>
      </c>
      <c r="J411" s="10"/>
      <c r="K411" s="11">
        <v>0.08983518518518518</v>
      </c>
      <c r="L411" s="8">
        <v>1</v>
      </c>
      <c r="M411" s="8">
        <v>1</v>
      </c>
      <c r="N411" s="8">
        <v>0</v>
      </c>
      <c r="O411" s="8">
        <v>1</v>
      </c>
      <c r="P411" s="34">
        <f t="shared" si="10"/>
        <v>3</v>
      </c>
      <c r="S411" s="6"/>
    </row>
    <row r="412" spans="1:19" ht="12.75">
      <c r="A412" s="36" t="s">
        <v>219</v>
      </c>
      <c r="B412" s="6" t="s">
        <v>257</v>
      </c>
      <c r="E412" s="6" t="s">
        <v>90</v>
      </c>
      <c r="F412" s="6">
        <v>156</v>
      </c>
      <c r="H412" s="11">
        <v>0.05284490740740741</v>
      </c>
      <c r="I412" s="10">
        <v>0.04939814814814814</v>
      </c>
      <c r="J412" s="11">
        <v>0.05601157407407407</v>
      </c>
      <c r="K412" s="11">
        <v>0.06353472222222221</v>
      </c>
      <c r="L412" s="8">
        <v>1</v>
      </c>
      <c r="M412" s="8">
        <v>1</v>
      </c>
      <c r="N412" s="8">
        <v>1</v>
      </c>
      <c r="O412" s="8">
        <v>1</v>
      </c>
      <c r="P412" s="34">
        <f aca="true" t="shared" si="11" ref="P412:P443">LARGE(L412:O412,1)+LARGE(L412:O412,2)+LARGE(L412:O412,3)</f>
        <v>3</v>
      </c>
      <c r="S412" s="6"/>
    </row>
    <row r="413" spans="1:19" ht="12.75">
      <c r="A413" s="36" t="s">
        <v>219</v>
      </c>
      <c r="B413" s="6" t="s">
        <v>320</v>
      </c>
      <c r="E413" s="6" t="s">
        <v>45</v>
      </c>
      <c r="F413" s="6">
        <v>40</v>
      </c>
      <c r="H413" s="11">
        <v>0.06656944444444444</v>
      </c>
      <c r="I413" s="10">
        <v>0.053159722222222226</v>
      </c>
      <c r="J413" s="10"/>
      <c r="K413" s="11">
        <v>0.07368368055555556</v>
      </c>
      <c r="L413" s="8">
        <v>1</v>
      </c>
      <c r="M413" s="8">
        <v>1</v>
      </c>
      <c r="N413" s="8">
        <v>0</v>
      </c>
      <c r="O413" s="8">
        <v>1</v>
      </c>
      <c r="P413" s="34">
        <f t="shared" si="11"/>
        <v>3</v>
      </c>
      <c r="S413" s="6"/>
    </row>
    <row r="414" spans="1:19" ht="12.75">
      <c r="A414" s="36" t="s">
        <v>219</v>
      </c>
      <c r="B414" s="6" t="s">
        <v>288</v>
      </c>
      <c r="E414" s="6" t="s">
        <v>45</v>
      </c>
      <c r="F414" s="6">
        <v>47</v>
      </c>
      <c r="H414" s="11">
        <v>0.05683101851851852</v>
      </c>
      <c r="I414" s="10">
        <v>0.048414351851851854</v>
      </c>
      <c r="J414" s="10"/>
      <c r="L414" s="8">
        <v>1</v>
      </c>
      <c r="M414" s="8">
        <v>1</v>
      </c>
      <c r="N414" s="8">
        <v>0</v>
      </c>
      <c r="O414" s="8">
        <v>0</v>
      </c>
      <c r="P414" s="34">
        <f t="shared" si="11"/>
        <v>2</v>
      </c>
      <c r="S414" s="6"/>
    </row>
    <row r="415" spans="1:16" ht="12.75">
      <c r="A415" s="36" t="s">
        <v>219</v>
      </c>
      <c r="B415" s="6" t="s">
        <v>508</v>
      </c>
      <c r="E415" s="6" t="s">
        <v>45</v>
      </c>
      <c r="F415" s="6">
        <v>51</v>
      </c>
      <c r="I415" s="10">
        <v>0.05049768518518519</v>
      </c>
      <c r="J415" s="11">
        <v>0.05760416666666667</v>
      </c>
      <c r="L415" s="8">
        <v>0</v>
      </c>
      <c r="M415" s="8">
        <v>1</v>
      </c>
      <c r="N415" s="8">
        <v>1</v>
      </c>
      <c r="O415" s="8">
        <v>0</v>
      </c>
      <c r="P415" s="34">
        <f t="shared" si="11"/>
        <v>2</v>
      </c>
    </row>
    <row r="416" spans="1:19" ht="12.75">
      <c r="A416" s="36" t="s">
        <v>219</v>
      </c>
      <c r="B416" s="6" t="s">
        <v>306</v>
      </c>
      <c r="E416" s="6" t="s">
        <v>186</v>
      </c>
      <c r="F416" s="6">
        <v>147</v>
      </c>
      <c r="H416" s="11">
        <v>0.06152546296296296</v>
      </c>
      <c r="I416" s="23" t="s">
        <v>539</v>
      </c>
      <c r="J416" s="11">
        <v>0.0741898148148148</v>
      </c>
      <c r="L416" s="8">
        <v>1</v>
      </c>
      <c r="M416" s="8">
        <v>0</v>
      </c>
      <c r="N416" s="8">
        <v>1</v>
      </c>
      <c r="O416" s="8">
        <v>0</v>
      </c>
      <c r="P416" s="34">
        <f t="shared" si="11"/>
        <v>2</v>
      </c>
      <c r="S416" s="6"/>
    </row>
    <row r="417" spans="1:16" ht="12.75">
      <c r="A417" s="36" t="s">
        <v>219</v>
      </c>
      <c r="B417" s="6" t="s">
        <v>372</v>
      </c>
      <c r="E417" s="6" t="s">
        <v>114</v>
      </c>
      <c r="F417" s="6">
        <v>194</v>
      </c>
      <c r="H417" s="52" t="s">
        <v>539</v>
      </c>
      <c r="I417" s="10">
        <v>0.06675925925925925</v>
      </c>
      <c r="K417" s="50" t="s">
        <v>526</v>
      </c>
      <c r="L417" s="8">
        <v>1</v>
      </c>
      <c r="M417" s="8">
        <v>1</v>
      </c>
      <c r="N417" s="8">
        <v>0</v>
      </c>
      <c r="O417" s="8">
        <v>0</v>
      </c>
      <c r="P417" s="34">
        <f t="shared" si="11"/>
        <v>2</v>
      </c>
    </row>
    <row r="418" spans="1:19" ht="12.75">
      <c r="A418" s="36" t="s">
        <v>219</v>
      </c>
      <c r="B418" s="6" t="s">
        <v>309</v>
      </c>
      <c r="E418" s="6" t="s">
        <v>45</v>
      </c>
      <c r="F418" s="6">
        <v>269</v>
      </c>
      <c r="H418" s="11">
        <v>0.06192592592592592</v>
      </c>
      <c r="J418" s="11">
        <v>0.06230555555555556</v>
      </c>
      <c r="K418" s="24"/>
      <c r="L418" s="8">
        <v>1</v>
      </c>
      <c r="M418" s="8">
        <v>0</v>
      </c>
      <c r="N418" s="8">
        <v>1</v>
      </c>
      <c r="O418" s="8">
        <v>0</v>
      </c>
      <c r="P418" s="34">
        <f t="shared" si="11"/>
        <v>2</v>
      </c>
      <c r="S418" s="6"/>
    </row>
    <row r="419" spans="1:19" ht="12.75">
      <c r="A419" s="36" t="s">
        <v>219</v>
      </c>
      <c r="B419" s="6" t="s">
        <v>291</v>
      </c>
      <c r="E419" s="6" t="s">
        <v>45</v>
      </c>
      <c r="F419" s="6">
        <v>54</v>
      </c>
      <c r="H419" s="11">
        <v>0.05764814814814815</v>
      </c>
      <c r="I419" s="10">
        <v>0.050740740740740746</v>
      </c>
      <c r="J419" s="10"/>
      <c r="K419" s="24"/>
      <c r="L419" s="8">
        <v>1</v>
      </c>
      <c r="M419" s="8">
        <v>1</v>
      </c>
      <c r="N419" s="8">
        <v>0</v>
      </c>
      <c r="O419" s="8">
        <v>0</v>
      </c>
      <c r="P419" s="34">
        <f t="shared" si="11"/>
        <v>2</v>
      </c>
      <c r="S419" s="6"/>
    </row>
    <row r="420" spans="1:19" ht="12.75">
      <c r="A420" s="36" t="s">
        <v>219</v>
      </c>
      <c r="B420" s="6" t="s">
        <v>243</v>
      </c>
      <c r="E420" s="6" t="s">
        <v>17</v>
      </c>
      <c r="F420" s="6">
        <v>101</v>
      </c>
      <c r="H420" s="11">
        <v>0.051216435185185184</v>
      </c>
      <c r="K420" s="24"/>
      <c r="L420" s="8">
        <v>2</v>
      </c>
      <c r="M420" s="8">
        <v>0</v>
      </c>
      <c r="N420" s="8">
        <v>0</v>
      </c>
      <c r="O420" s="8">
        <v>0</v>
      </c>
      <c r="P420" s="34">
        <f t="shared" si="11"/>
        <v>2</v>
      </c>
      <c r="S420" s="6"/>
    </row>
    <row r="421" spans="1:19" ht="12.75">
      <c r="A421" s="36" t="s">
        <v>219</v>
      </c>
      <c r="B421" s="6" t="s">
        <v>324</v>
      </c>
      <c r="E421" s="6" t="s">
        <v>7</v>
      </c>
      <c r="F421" s="6">
        <v>118</v>
      </c>
      <c r="H421" s="11">
        <v>0.07509606481481482</v>
      </c>
      <c r="J421" s="11">
        <v>0.0716087962962963</v>
      </c>
      <c r="K421" s="50" t="s">
        <v>526</v>
      </c>
      <c r="L421" s="8">
        <v>1</v>
      </c>
      <c r="M421" s="8">
        <v>0</v>
      </c>
      <c r="N421" s="8">
        <v>1</v>
      </c>
      <c r="O421" s="8">
        <v>0</v>
      </c>
      <c r="P421" s="34">
        <f t="shared" si="11"/>
        <v>2</v>
      </c>
      <c r="S421" s="6"/>
    </row>
    <row r="422" spans="1:19" ht="12.75">
      <c r="A422" s="36" t="s">
        <v>219</v>
      </c>
      <c r="B422" s="6" t="s">
        <v>289</v>
      </c>
      <c r="E422" s="6" t="s">
        <v>7</v>
      </c>
      <c r="F422" s="6">
        <v>122</v>
      </c>
      <c r="H422" s="11">
        <v>0.05693981481481481</v>
      </c>
      <c r="I422" s="10">
        <v>0.053877314814814815</v>
      </c>
      <c r="J422" s="10"/>
      <c r="L422" s="8">
        <v>1</v>
      </c>
      <c r="M422" s="8">
        <v>1</v>
      </c>
      <c r="N422" s="8">
        <v>0</v>
      </c>
      <c r="O422" s="8">
        <v>0</v>
      </c>
      <c r="P422" s="34">
        <f t="shared" si="11"/>
        <v>2</v>
      </c>
      <c r="S422" s="6"/>
    </row>
    <row r="423" spans="1:16" ht="12.75">
      <c r="A423" s="36" t="s">
        <v>219</v>
      </c>
      <c r="B423" s="6" t="s">
        <v>513</v>
      </c>
      <c r="E423" s="6" t="s">
        <v>489</v>
      </c>
      <c r="F423" s="6">
        <v>433</v>
      </c>
      <c r="J423" s="11">
        <v>0.06694328703703704</v>
      </c>
      <c r="K423" s="11">
        <v>0.07726122685185186</v>
      </c>
      <c r="L423" s="8">
        <v>0</v>
      </c>
      <c r="M423" s="8">
        <v>0</v>
      </c>
      <c r="N423" s="8">
        <v>1</v>
      </c>
      <c r="O423" s="8">
        <v>1</v>
      </c>
      <c r="P423" s="34">
        <f t="shared" si="11"/>
        <v>2</v>
      </c>
    </row>
    <row r="424" spans="1:19" ht="12.75">
      <c r="A424" s="36" t="s">
        <v>219</v>
      </c>
      <c r="B424" s="6" t="s">
        <v>249</v>
      </c>
      <c r="E424" s="6" t="s">
        <v>186</v>
      </c>
      <c r="F424" s="6">
        <v>144</v>
      </c>
      <c r="H424" s="11">
        <v>0.051579861111111104</v>
      </c>
      <c r="J424" s="11">
        <v>0.05390046296296296</v>
      </c>
      <c r="L424" s="8">
        <v>1</v>
      </c>
      <c r="M424" s="8">
        <v>0</v>
      </c>
      <c r="N424" s="8">
        <v>1</v>
      </c>
      <c r="O424" s="8">
        <v>0</v>
      </c>
      <c r="P424" s="34">
        <f t="shared" si="11"/>
        <v>2</v>
      </c>
      <c r="S424" s="6"/>
    </row>
    <row r="425" spans="1:19" ht="12.75">
      <c r="A425" s="36" t="s">
        <v>219</v>
      </c>
      <c r="B425" s="6" t="s">
        <v>279</v>
      </c>
      <c r="E425" s="6" t="s">
        <v>45</v>
      </c>
      <c r="F425" s="6">
        <v>279</v>
      </c>
      <c r="H425" s="11">
        <v>0.05568402777777778</v>
      </c>
      <c r="K425" s="11">
        <v>0.06419791666666666</v>
      </c>
      <c r="L425" s="8">
        <v>1</v>
      </c>
      <c r="M425" s="8">
        <v>0</v>
      </c>
      <c r="N425" s="8">
        <v>0</v>
      </c>
      <c r="O425" s="8">
        <v>1</v>
      </c>
      <c r="P425" s="34">
        <f t="shared" si="11"/>
        <v>2</v>
      </c>
      <c r="S425" s="6"/>
    </row>
    <row r="426" spans="1:16" ht="12.75">
      <c r="A426" s="37" t="s">
        <v>219</v>
      </c>
      <c r="B426" s="1" t="s">
        <v>468</v>
      </c>
      <c r="D426" s="28">
        <v>1</v>
      </c>
      <c r="E426" s="1" t="s">
        <v>188</v>
      </c>
      <c r="F426" s="26">
        <v>375</v>
      </c>
      <c r="I426" s="10">
        <v>0.0496412037037037</v>
      </c>
      <c r="J426" s="10"/>
      <c r="K426" s="11">
        <v>0.06296493055555556</v>
      </c>
      <c r="L426" s="8">
        <v>0</v>
      </c>
      <c r="M426" s="8">
        <v>1</v>
      </c>
      <c r="N426" s="8">
        <v>0</v>
      </c>
      <c r="O426" s="8">
        <v>1</v>
      </c>
      <c r="P426" s="34">
        <f t="shared" si="11"/>
        <v>2</v>
      </c>
    </row>
    <row r="427" spans="1:19" ht="12.75">
      <c r="A427" s="36" t="s">
        <v>219</v>
      </c>
      <c r="B427" s="6" t="s">
        <v>266</v>
      </c>
      <c r="E427" s="6" t="s">
        <v>248</v>
      </c>
      <c r="F427" s="6">
        <v>288</v>
      </c>
      <c r="H427" s="11">
        <v>0.05449305555555556</v>
      </c>
      <c r="K427" s="11">
        <v>0.06795868055555555</v>
      </c>
      <c r="L427" s="8">
        <v>1</v>
      </c>
      <c r="M427" s="8">
        <v>0</v>
      </c>
      <c r="N427" s="8">
        <v>0</v>
      </c>
      <c r="O427" s="8">
        <v>1</v>
      </c>
      <c r="P427" s="34">
        <f t="shared" si="11"/>
        <v>2</v>
      </c>
      <c r="S427" s="6"/>
    </row>
    <row r="428" spans="1:19" ht="12.75">
      <c r="A428" s="36" t="s">
        <v>219</v>
      </c>
      <c r="B428" s="6" t="s">
        <v>274</v>
      </c>
      <c r="E428" s="6" t="s">
        <v>45</v>
      </c>
      <c r="F428" s="6">
        <v>53</v>
      </c>
      <c r="H428" s="11">
        <v>0.05542245370370371</v>
      </c>
      <c r="I428" s="10">
        <v>0.05295138888888889</v>
      </c>
      <c r="J428" s="10"/>
      <c r="L428" s="8">
        <v>1</v>
      </c>
      <c r="M428" s="8">
        <v>1</v>
      </c>
      <c r="N428" s="8">
        <v>0</v>
      </c>
      <c r="O428" s="8">
        <v>0</v>
      </c>
      <c r="P428" s="34">
        <f t="shared" si="11"/>
        <v>2</v>
      </c>
      <c r="S428" s="6"/>
    </row>
    <row r="429" spans="1:19" ht="12.75">
      <c r="A429" s="36" t="s">
        <v>219</v>
      </c>
      <c r="B429" s="6" t="s">
        <v>299</v>
      </c>
      <c r="E429" s="6" t="s">
        <v>300</v>
      </c>
      <c r="F429" s="6">
        <v>180</v>
      </c>
      <c r="H429" s="11">
        <v>0.0598738425925926</v>
      </c>
      <c r="K429" s="11">
        <v>0.06470613425925927</v>
      </c>
      <c r="L429" s="8">
        <v>1</v>
      </c>
      <c r="M429" s="8">
        <v>0</v>
      </c>
      <c r="N429" s="8">
        <v>0</v>
      </c>
      <c r="O429" s="8">
        <v>1</v>
      </c>
      <c r="P429" s="34">
        <f t="shared" si="11"/>
        <v>2</v>
      </c>
      <c r="S429" s="6"/>
    </row>
    <row r="430" spans="1:19" ht="12.75">
      <c r="A430" s="36" t="s">
        <v>219</v>
      </c>
      <c r="B430" s="6" t="s">
        <v>261</v>
      </c>
      <c r="E430" s="6" t="s">
        <v>7</v>
      </c>
      <c r="F430" s="6">
        <v>130</v>
      </c>
      <c r="H430" s="11">
        <v>0.05334837962962963</v>
      </c>
      <c r="I430" s="10">
        <v>0.048935185185185186</v>
      </c>
      <c r="J430" s="10"/>
      <c r="L430" s="8">
        <v>1</v>
      </c>
      <c r="M430" s="8">
        <v>1</v>
      </c>
      <c r="N430" s="8">
        <v>0</v>
      </c>
      <c r="O430" s="8">
        <v>0</v>
      </c>
      <c r="P430" s="34">
        <f t="shared" si="11"/>
        <v>2</v>
      </c>
      <c r="S430" s="6"/>
    </row>
    <row r="431" spans="1:19" ht="12.75">
      <c r="A431" s="36" t="s">
        <v>219</v>
      </c>
      <c r="B431" s="6" t="s">
        <v>287</v>
      </c>
      <c r="E431" s="6" t="s">
        <v>114</v>
      </c>
      <c r="F431" s="6">
        <v>22</v>
      </c>
      <c r="H431" s="11">
        <v>0.05680671296296296</v>
      </c>
      <c r="K431" s="11">
        <v>0.0656775462962963</v>
      </c>
      <c r="L431" s="8">
        <v>1</v>
      </c>
      <c r="M431" s="8">
        <v>0</v>
      </c>
      <c r="N431" s="8">
        <v>0</v>
      </c>
      <c r="O431" s="8">
        <v>1</v>
      </c>
      <c r="P431" s="34">
        <f t="shared" si="11"/>
        <v>2</v>
      </c>
      <c r="S431" s="6"/>
    </row>
    <row r="432" spans="1:19" ht="12.75">
      <c r="A432" s="36" t="s">
        <v>219</v>
      </c>
      <c r="B432" s="6" t="s">
        <v>283</v>
      </c>
      <c r="E432" s="6" t="s">
        <v>284</v>
      </c>
      <c r="F432" s="6">
        <v>286</v>
      </c>
      <c r="H432" s="11">
        <v>0.0564988425925926</v>
      </c>
      <c r="L432" s="8">
        <v>1</v>
      </c>
      <c r="M432" s="8">
        <v>0</v>
      </c>
      <c r="N432" s="8">
        <v>0</v>
      </c>
      <c r="O432" s="8">
        <v>0</v>
      </c>
      <c r="P432" s="34">
        <f t="shared" si="11"/>
        <v>1</v>
      </c>
      <c r="S432" s="6"/>
    </row>
    <row r="433" spans="1:16" ht="12.75">
      <c r="A433" s="36" t="s">
        <v>219</v>
      </c>
      <c r="B433" s="28" t="s">
        <v>547</v>
      </c>
      <c r="C433" s="28"/>
      <c r="D433" s="28">
        <v>1</v>
      </c>
      <c r="E433" s="28" t="s">
        <v>530</v>
      </c>
      <c r="F433" s="26">
        <v>468</v>
      </c>
      <c r="G433" s="28"/>
      <c r="H433" s="1"/>
      <c r="K433" s="11">
        <v>0.0671943287037037</v>
      </c>
      <c r="L433" s="8">
        <v>0</v>
      </c>
      <c r="M433" s="8">
        <v>0</v>
      </c>
      <c r="N433" s="8">
        <v>0</v>
      </c>
      <c r="O433" s="8">
        <v>1</v>
      </c>
      <c r="P433" s="34">
        <f t="shared" si="11"/>
        <v>1</v>
      </c>
    </row>
    <row r="434" spans="1:16" ht="12.75">
      <c r="A434" s="36" t="s">
        <v>219</v>
      </c>
      <c r="B434" s="28" t="s">
        <v>550</v>
      </c>
      <c r="C434" s="28"/>
      <c r="D434" s="28">
        <v>1</v>
      </c>
      <c r="E434" s="28" t="s">
        <v>5</v>
      </c>
      <c r="F434" s="26">
        <v>461</v>
      </c>
      <c r="G434" s="28"/>
      <c r="H434" s="1"/>
      <c r="K434" s="11">
        <v>0.08621608796296297</v>
      </c>
      <c r="L434" s="5">
        <v>0</v>
      </c>
      <c r="M434" s="5">
        <v>0</v>
      </c>
      <c r="N434" s="8">
        <v>0</v>
      </c>
      <c r="O434" s="8">
        <v>1</v>
      </c>
      <c r="P434" s="34">
        <f t="shared" si="11"/>
        <v>1</v>
      </c>
    </row>
    <row r="435" spans="1:19" ht="12.75">
      <c r="A435" s="36" t="s">
        <v>219</v>
      </c>
      <c r="B435" s="6" t="s">
        <v>307</v>
      </c>
      <c r="E435" s="6" t="s">
        <v>90</v>
      </c>
      <c r="F435" s="6">
        <v>167</v>
      </c>
      <c r="H435" s="11">
        <v>0.061697916666666665</v>
      </c>
      <c r="L435" s="8">
        <v>1</v>
      </c>
      <c r="M435" s="5">
        <v>0</v>
      </c>
      <c r="N435" s="8">
        <v>0</v>
      </c>
      <c r="O435" s="8">
        <v>0</v>
      </c>
      <c r="P435" s="34">
        <f t="shared" si="11"/>
        <v>1</v>
      </c>
      <c r="S435" s="6"/>
    </row>
    <row r="436" spans="1:19" ht="12.75">
      <c r="A436" s="36" t="s">
        <v>219</v>
      </c>
      <c r="B436" s="6" t="s">
        <v>253</v>
      </c>
      <c r="E436" s="6" t="s">
        <v>17</v>
      </c>
      <c r="F436" s="6">
        <v>221</v>
      </c>
      <c r="H436" s="11">
        <v>0.05240509259259259</v>
      </c>
      <c r="L436" s="8">
        <v>1</v>
      </c>
      <c r="M436" s="5">
        <v>0</v>
      </c>
      <c r="N436" s="8">
        <v>0</v>
      </c>
      <c r="O436" s="8">
        <v>0</v>
      </c>
      <c r="P436" s="34">
        <f t="shared" si="11"/>
        <v>1</v>
      </c>
      <c r="S436" s="6"/>
    </row>
    <row r="437" spans="1:19" ht="12.75">
      <c r="A437" s="36" t="s">
        <v>219</v>
      </c>
      <c r="B437" s="6" t="s">
        <v>295</v>
      </c>
      <c r="E437" s="6" t="s">
        <v>45</v>
      </c>
      <c r="F437" s="6">
        <v>310</v>
      </c>
      <c r="H437" s="11">
        <v>0.05951851851851852</v>
      </c>
      <c r="L437" s="8">
        <v>1</v>
      </c>
      <c r="M437" s="5">
        <v>0</v>
      </c>
      <c r="N437" s="8">
        <v>0</v>
      </c>
      <c r="O437" s="8">
        <v>0</v>
      </c>
      <c r="P437" s="34">
        <f t="shared" si="11"/>
        <v>1</v>
      </c>
      <c r="S437" s="6"/>
    </row>
    <row r="438" spans="1:16" ht="12.75">
      <c r="A438" s="36" t="s">
        <v>219</v>
      </c>
      <c r="B438" s="6" t="s">
        <v>510</v>
      </c>
      <c r="E438" s="6" t="s">
        <v>17</v>
      </c>
      <c r="F438" s="6">
        <v>416</v>
      </c>
      <c r="J438" s="11">
        <v>0.058787037037037033</v>
      </c>
      <c r="L438" s="8">
        <v>0</v>
      </c>
      <c r="M438" s="5">
        <v>0</v>
      </c>
      <c r="N438" s="8">
        <v>1</v>
      </c>
      <c r="O438" s="8">
        <v>0</v>
      </c>
      <c r="P438" s="34">
        <f t="shared" si="11"/>
        <v>1</v>
      </c>
    </row>
    <row r="439" spans="1:19" ht="12.75">
      <c r="A439" s="36" t="s">
        <v>219</v>
      </c>
      <c r="B439" s="6" t="s">
        <v>282</v>
      </c>
      <c r="E439" s="6" t="s">
        <v>45</v>
      </c>
      <c r="F439" s="6">
        <v>58</v>
      </c>
      <c r="H439" s="11">
        <v>0.056318287037037035</v>
      </c>
      <c r="L439" s="8">
        <v>1</v>
      </c>
      <c r="M439" s="5">
        <v>0</v>
      </c>
      <c r="N439" s="8">
        <v>0</v>
      </c>
      <c r="O439" s="8">
        <v>0</v>
      </c>
      <c r="P439" s="34">
        <f t="shared" si="11"/>
        <v>1</v>
      </c>
      <c r="S439" s="6"/>
    </row>
    <row r="440" spans="1:19" ht="12.75">
      <c r="A440" s="36" t="s">
        <v>219</v>
      </c>
      <c r="B440" s="6" t="s">
        <v>271</v>
      </c>
      <c r="E440" s="6" t="s">
        <v>45</v>
      </c>
      <c r="F440" s="6">
        <v>319</v>
      </c>
      <c r="H440" s="11">
        <v>0.05503240740740741</v>
      </c>
      <c r="L440" s="8">
        <v>1</v>
      </c>
      <c r="M440" s="5">
        <v>0</v>
      </c>
      <c r="N440" s="8">
        <v>0</v>
      </c>
      <c r="O440" s="8">
        <v>0</v>
      </c>
      <c r="P440" s="34">
        <f t="shared" si="11"/>
        <v>1</v>
      </c>
      <c r="S440" s="6"/>
    </row>
    <row r="441" spans="1:16" ht="12.75">
      <c r="A441" s="36" t="s">
        <v>219</v>
      </c>
      <c r="B441" s="1" t="s">
        <v>475</v>
      </c>
      <c r="D441" s="23"/>
      <c r="E441" s="9"/>
      <c r="I441" s="10">
        <v>0.0531712962962963</v>
      </c>
      <c r="J441" s="10"/>
      <c r="L441" s="8">
        <v>0</v>
      </c>
      <c r="M441" s="8">
        <v>1</v>
      </c>
      <c r="N441" s="8">
        <v>0</v>
      </c>
      <c r="O441" s="8">
        <v>0</v>
      </c>
      <c r="P441" s="34">
        <f t="shared" si="11"/>
        <v>1</v>
      </c>
    </row>
    <row r="442" spans="1:16" ht="12.75">
      <c r="A442" s="36" t="s">
        <v>219</v>
      </c>
      <c r="B442" s="28" t="s">
        <v>470</v>
      </c>
      <c r="C442" s="28"/>
      <c r="D442" s="28">
        <v>1</v>
      </c>
      <c r="E442" s="28" t="s">
        <v>17</v>
      </c>
      <c r="F442" s="26">
        <v>376</v>
      </c>
      <c r="G442" s="28"/>
      <c r="H442" s="1"/>
      <c r="K442" s="11">
        <v>0.06308136574074073</v>
      </c>
      <c r="L442" s="8">
        <v>0</v>
      </c>
      <c r="M442" s="8">
        <v>0</v>
      </c>
      <c r="N442" s="8">
        <v>0</v>
      </c>
      <c r="O442" s="8">
        <v>1</v>
      </c>
      <c r="P442" s="34">
        <f t="shared" si="11"/>
        <v>1</v>
      </c>
    </row>
    <row r="443" spans="1:16" ht="12.75">
      <c r="A443" s="36" t="s">
        <v>219</v>
      </c>
      <c r="B443" s="1" t="s">
        <v>470</v>
      </c>
      <c r="D443" s="23"/>
      <c r="E443" s="1" t="s">
        <v>17</v>
      </c>
      <c r="I443" s="10">
        <v>0.04981481481481481</v>
      </c>
      <c r="J443" s="10"/>
      <c r="L443" s="8">
        <v>0</v>
      </c>
      <c r="M443" s="8">
        <v>1</v>
      </c>
      <c r="N443" s="8">
        <v>0</v>
      </c>
      <c r="O443" s="8">
        <v>0</v>
      </c>
      <c r="P443" s="34">
        <f t="shared" si="11"/>
        <v>1</v>
      </c>
    </row>
    <row r="444" spans="1:19" ht="12.75">
      <c r="A444" s="36" t="s">
        <v>219</v>
      </c>
      <c r="B444" s="6" t="s">
        <v>315</v>
      </c>
      <c r="E444" s="6" t="s">
        <v>186</v>
      </c>
      <c r="F444" s="6">
        <v>149</v>
      </c>
      <c r="H444" s="11">
        <v>0.0645011574074074</v>
      </c>
      <c r="L444" s="8">
        <v>1</v>
      </c>
      <c r="M444" s="8">
        <v>0</v>
      </c>
      <c r="N444" s="8">
        <v>0</v>
      </c>
      <c r="O444" s="8">
        <v>0</v>
      </c>
      <c r="P444" s="34">
        <f aca="true" t="shared" si="12" ref="P444:P469">LARGE(L444:O444,1)+LARGE(L444:O444,2)+LARGE(L444:O444,3)</f>
        <v>1</v>
      </c>
      <c r="S444" s="6"/>
    </row>
    <row r="445" spans="1:19" ht="12.75">
      <c r="A445" s="36" t="s">
        <v>219</v>
      </c>
      <c r="B445" s="6" t="s">
        <v>303</v>
      </c>
      <c r="E445" s="6" t="s">
        <v>304</v>
      </c>
      <c r="F445" s="6">
        <v>2</v>
      </c>
      <c r="H445" s="11">
        <v>0.05992824074074074</v>
      </c>
      <c r="L445" s="8">
        <v>1</v>
      </c>
      <c r="M445" s="8">
        <v>0</v>
      </c>
      <c r="N445" s="8">
        <v>0</v>
      </c>
      <c r="O445" s="8">
        <v>0</v>
      </c>
      <c r="P445" s="34">
        <f t="shared" si="12"/>
        <v>1</v>
      </c>
      <c r="S445" s="6"/>
    </row>
    <row r="446" spans="1:19" ht="12.75">
      <c r="A446" s="36" t="s">
        <v>219</v>
      </c>
      <c r="B446" s="6" t="s">
        <v>267</v>
      </c>
      <c r="E446" s="6" t="s">
        <v>268</v>
      </c>
      <c r="F446" s="6">
        <v>296</v>
      </c>
      <c r="H446" s="11">
        <v>0.0544988425925926</v>
      </c>
      <c r="L446" s="8">
        <v>1</v>
      </c>
      <c r="M446" s="8">
        <v>0</v>
      </c>
      <c r="N446" s="8">
        <v>0</v>
      </c>
      <c r="O446" s="8">
        <v>0</v>
      </c>
      <c r="P446" s="34">
        <f t="shared" si="12"/>
        <v>1</v>
      </c>
      <c r="S446" s="6"/>
    </row>
    <row r="447" spans="1:19" ht="12.75">
      <c r="A447" s="36" t="s">
        <v>219</v>
      </c>
      <c r="B447" s="6" t="s">
        <v>293</v>
      </c>
      <c r="E447" s="6" t="s">
        <v>294</v>
      </c>
      <c r="F447" s="6">
        <v>175</v>
      </c>
      <c r="H447" s="11">
        <v>0.05926504629629629</v>
      </c>
      <c r="L447" s="8">
        <v>1</v>
      </c>
      <c r="M447" s="8">
        <v>0</v>
      </c>
      <c r="N447" s="8">
        <v>0</v>
      </c>
      <c r="O447" s="8">
        <v>0</v>
      </c>
      <c r="P447" s="34">
        <f t="shared" si="12"/>
        <v>1</v>
      </c>
      <c r="S447" s="6"/>
    </row>
    <row r="448" spans="1:16" ht="12.75">
      <c r="A448" s="36" t="s">
        <v>219</v>
      </c>
      <c r="B448" s="1" t="s">
        <v>476</v>
      </c>
      <c r="D448" s="23"/>
      <c r="E448" s="1" t="s">
        <v>17</v>
      </c>
      <c r="I448" s="10">
        <v>0.057569444444444444</v>
      </c>
      <c r="J448" s="10"/>
      <c r="L448" s="8">
        <v>0</v>
      </c>
      <c r="M448" s="8">
        <v>1</v>
      </c>
      <c r="N448" s="8">
        <v>0</v>
      </c>
      <c r="O448" s="8">
        <v>0</v>
      </c>
      <c r="P448" s="34">
        <f t="shared" si="12"/>
        <v>1</v>
      </c>
    </row>
    <row r="449" spans="1:19" ht="12.75">
      <c r="A449" s="36" t="s">
        <v>219</v>
      </c>
      <c r="B449" s="6" t="s">
        <v>318</v>
      </c>
      <c r="E449" s="6" t="s">
        <v>177</v>
      </c>
      <c r="F449" s="6">
        <v>143</v>
      </c>
      <c r="H449" s="11">
        <v>0.06524074074074074</v>
      </c>
      <c r="L449" s="8">
        <v>1</v>
      </c>
      <c r="M449" s="8">
        <v>0</v>
      </c>
      <c r="N449" s="8">
        <v>0</v>
      </c>
      <c r="O449" s="8">
        <v>0</v>
      </c>
      <c r="P449" s="34">
        <f t="shared" si="12"/>
        <v>1</v>
      </c>
      <c r="S449" s="6"/>
    </row>
    <row r="450" spans="1:19" ht="12.75">
      <c r="A450" s="36" t="s">
        <v>219</v>
      </c>
      <c r="B450" s="6" t="s">
        <v>286</v>
      </c>
      <c r="E450" s="6" t="s">
        <v>233</v>
      </c>
      <c r="F450" s="6">
        <v>274</v>
      </c>
      <c r="H450" s="11">
        <v>0.056781250000000005</v>
      </c>
      <c r="J450" s="24" t="s">
        <v>526</v>
      </c>
      <c r="L450" s="8">
        <v>1</v>
      </c>
      <c r="M450" s="8">
        <v>0</v>
      </c>
      <c r="N450" s="8">
        <v>0</v>
      </c>
      <c r="O450" s="8">
        <v>0</v>
      </c>
      <c r="P450" s="34">
        <f t="shared" si="12"/>
        <v>1</v>
      </c>
      <c r="S450" s="6"/>
    </row>
    <row r="451" spans="1:19" ht="12.75">
      <c r="A451" s="36" t="s">
        <v>219</v>
      </c>
      <c r="B451" s="6" t="s">
        <v>314</v>
      </c>
      <c r="E451" s="6" t="s">
        <v>90</v>
      </c>
      <c r="F451" s="6">
        <v>168</v>
      </c>
      <c r="H451" s="11">
        <v>0.06422337962962964</v>
      </c>
      <c r="L451" s="8">
        <v>1</v>
      </c>
      <c r="M451" s="8">
        <v>0</v>
      </c>
      <c r="N451" s="8">
        <v>0</v>
      </c>
      <c r="O451" s="8">
        <v>0</v>
      </c>
      <c r="P451" s="34">
        <f t="shared" si="12"/>
        <v>1</v>
      </c>
      <c r="S451" s="6"/>
    </row>
    <row r="452" spans="1:16" ht="12.75">
      <c r="A452" s="36" t="s">
        <v>219</v>
      </c>
      <c r="B452" s="28" t="s">
        <v>599</v>
      </c>
      <c r="C452" s="28"/>
      <c r="D452" s="28">
        <v>1</v>
      </c>
      <c r="E452" s="28" t="s">
        <v>534</v>
      </c>
      <c r="F452" s="26">
        <v>443</v>
      </c>
      <c r="G452" s="28"/>
      <c r="H452" s="1"/>
      <c r="K452" s="11">
        <v>0.06473136574074075</v>
      </c>
      <c r="L452" s="8">
        <v>0</v>
      </c>
      <c r="M452" s="8">
        <v>0</v>
      </c>
      <c r="N452" s="8">
        <v>0</v>
      </c>
      <c r="O452" s="8">
        <v>1</v>
      </c>
      <c r="P452" s="34">
        <f t="shared" si="12"/>
        <v>1</v>
      </c>
    </row>
    <row r="453" spans="1:16" ht="12.75">
      <c r="A453" s="36" t="s">
        <v>219</v>
      </c>
      <c r="B453" s="6" t="s">
        <v>507</v>
      </c>
      <c r="E453" s="6" t="s">
        <v>490</v>
      </c>
      <c r="F453" s="6">
        <v>438</v>
      </c>
      <c r="J453" s="11">
        <v>0.05677314814814815</v>
      </c>
      <c r="L453" s="8">
        <v>0</v>
      </c>
      <c r="M453" s="8">
        <v>0</v>
      </c>
      <c r="N453" s="8">
        <v>1</v>
      </c>
      <c r="O453" s="8">
        <v>0</v>
      </c>
      <c r="P453" s="34">
        <f t="shared" si="12"/>
        <v>1</v>
      </c>
    </row>
    <row r="454" spans="1:16" ht="12.75">
      <c r="A454" s="37" t="s">
        <v>219</v>
      </c>
      <c r="B454" s="1" t="s">
        <v>474</v>
      </c>
      <c r="D454" s="23"/>
      <c r="E454" s="1" t="s">
        <v>445</v>
      </c>
      <c r="I454" s="10">
        <v>0.05251157407407408</v>
      </c>
      <c r="J454" s="10"/>
      <c r="L454" s="8">
        <v>0</v>
      </c>
      <c r="M454" s="8">
        <v>1</v>
      </c>
      <c r="N454" s="8">
        <v>0</v>
      </c>
      <c r="O454" s="8">
        <v>0</v>
      </c>
      <c r="P454" s="34">
        <f t="shared" si="12"/>
        <v>1</v>
      </c>
    </row>
    <row r="455" spans="1:16" ht="12.75">
      <c r="A455" s="37" t="s">
        <v>219</v>
      </c>
      <c r="B455" s="28" t="s">
        <v>600</v>
      </c>
      <c r="C455" s="28"/>
      <c r="D455" s="28">
        <v>1</v>
      </c>
      <c r="E455" s="28" t="s">
        <v>527</v>
      </c>
      <c r="F455" s="26">
        <v>466</v>
      </c>
      <c r="G455" s="28"/>
      <c r="H455" s="1"/>
      <c r="K455" s="11">
        <v>0.07858645833333334</v>
      </c>
      <c r="L455" s="8">
        <v>0</v>
      </c>
      <c r="M455" s="8">
        <v>0</v>
      </c>
      <c r="N455" s="8">
        <v>0</v>
      </c>
      <c r="O455" s="8">
        <v>1</v>
      </c>
      <c r="P455" s="34">
        <f t="shared" si="12"/>
        <v>1</v>
      </c>
    </row>
    <row r="456" spans="1:16" ht="12.75">
      <c r="A456" s="37" t="s">
        <v>219</v>
      </c>
      <c r="B456" s="6" t="s">
        <v>501</v>
      </c>
      <c r="E456" s="6" t="s">
        <v>490</v>
      </c>
      <c r="F456" s="6">
        <v>437</v>
      </c>
      <c r="J456" s="11">
        <v>0.053981481481481484</v>
      </c>
      <c r="L456" s="8">
        <v>0</v>
      </c>
      <c r="M456" s="8">
        <v>0</v>
      </c>
      <c r="N456" s="8">
        <v>1</v>
      </c>
      <c r="O456" s="8">
        <v>0</v>
      </c>
      <c r="P456" s="34">
        <f t="shared" si="12"/>
        <v>1</v>
      </c>
    </row>
    <row r="457" spans="1:16" ht="12.75">
      <c r="A457" s="37" t="s">
        <v>219</v>
      </c>
      <c r="B457" s="1" t="s">
        <v>465</v>
      </c>
      <c r="D457" s="9"/>
      <c r="E457" s="1" t="s">
        <v>29</v>
      </c>
      <c r="I457" s="10">
        <v>0.04825231481481482</v>
      </c>
      <c r="J457" s="10"/>
      <c r="L457" s="8">
        <v>0</v>
      </c>
      <c r="M457" s="8">
        <v>1</v>
      </c>
      <c r="N457" s="8">
        <v>0</v>
      </c>
      <c r="O457" s="8">
        <v>0</v>
      </c>
      <c r="P457" s="34">
        <f t="shared" si="12"/>
        <v>1</v>
      </c>
    </row>
    <row r="458" spans="1:16" ht="12.75">
      <c r="A458" s="37" t="s">
        <v>219</v>
      </c>
      <c r="B458" s="1" t="s">
        <v>477</v>
      </c>
      <c r="D458" s="23"/>
      <c r="E458" s="1" t="s">
        <v>386</v>
      </c>
      <c r="I458" s="10">
        <v>0.06175925925925926</v>
      </c>
      <c r="J458" s="10"/>
      <c r="L458" s="8">
        <v>0</v>
      </c>
      <c r="M458" s="8">
        <v>1</v>
      </c>
      <c r="N458" s="8">
        <v>0</v>
      </c>
      <c r="O458" s="8">
        <v>0</v>
      </c>
      <c r="P458" s="34">
        <f t="shared" si="12"/>
        <v>1</v>
      </c>
    </row>
    <row r="459" spans="1:16" ht="12.75">
      <c r="A459" s="37" t="s">
        <v>219</v>
      </c>
      <c r="B459" s="1" t="s">
        <v>469</v>
      </c>
      <c r="D459" s="9"/>
      <c r="E459" s="1" t="s">
        <v>17</v>
      </c>
      <c r="I459" s="10">
        <v>0.04976851851851852</v>
      </c>
      <c r="J459" s="10"/>
      <c r="L459" s="8">
        <v>0</v>
      </c>
      <c r="M459" s="8">
        <v>1</v>
      </c>
      <c r="N459" s="8">
        <v>0</v>
      </c>
      <c r="O459" s="8">
        <v>0</v>
      </c>
      <c r="P459" s="34">
        <f t="shared" si="12"/>
        <v>1</v>
      </c>
    </row>
    <row r="460" spans="1:16" ht="12.75">
      <c r="A460" s="37" t="s">
        <v>219</v>
      </c>
      <c r="B460" s="1" t="s">
        <v>473</v>
      </c>
      <c r="D460" s="23"/>
      <c r="E460" s="1" t="s">
        <v>428</v>
      </c>
      <c r="I460" s="10">
        <v>0.051342592592592586</v>
      </c>
      <c r="J460" s="10"/>
      <c r="L460" s="8">
        <v>0</v>
      </c>
      <c r="M460" s="8">
        <v>1</v>
      </c>
      <c r="N460" s="8">
        <v>0</v>
      </c>
      <c r="O460" s="8">
        <v>0</v>
      </c>
      <c r="P460" s="34">
        <f t="shared" si="12"/>
        <v>1</v>
      </c>
    </row>
    <row r="461" spans="1:19" ht="12.75">
      <c r="A461" s="36" t="s">
        <v>219</v>
      </c>
      <c r="B461" s="6" t="s">
        <v>298</v>
      </c>
      <c r="E461" s="6" t="s">
        <v>17</v>
      </c>
      <c r="F461" s="6">
        <v>79</v>
      </c>
      <c r="H461" s="11">
        <v>0.05957060185185185</v>
      </c>
      <c r="L461" s="8">
        <v>1</v>
      </c>
      <c r="M461" s="8">
        <v>0</v>
      </c>
      <c r="N461" s="8">
        <v>0</v>
      </c>
      <c r="O461" s="8">
        <v>0</v>
      </c>
      <c r="P461" s="34">
        <f t="shared" si="12"/>
        <v>1</v>
      </c>
      <c r="S461" s="6"/>
    </row>
    <row r="462" spans="1:16" ht="12.75">
      <c r="A462" s="37" t="s">
        <v>219</v>
      </c>
      <c r="B462" s="1" t="s">
        <v>472</v>
      </c>
      <c r="D462" s="23"/>
      <c r="E462" s="1" t="s">
        <v>445</v>
      </c>
      <c r="I462" s="10">
        <v>0.04987268518518518</v>
      </c>
      <c r="J462" s="10"/>
      <c r="L462" s="8">
        <v>0</v>
      </c>
      <c r="M462" s="8">
        <v>1</v>
      </c>
      <c r="N462" s="8">
        <v>0</v>
      </c>
      <c r="O462" s="8">
        <v>0</v>
      </c>
      <c r="P462" s="34">
        <f t="shared" si="12"/>
        <v>1</v>
      </c>
    </row>
    <row r="463" spans="1:16" ht="12.75">
      <c r="A463" s="37" t="s">
        <v>219</v>
      </c>
      <c r="B463" s="1" t="s">
        <v>464</v>
      </c>
      <c r="D463" s="9"/>
      <c r="I463" s="10">
        <v>0.047581018518518516</v>
      </c>
      <c r="J463" s="10"/>
      <c r="L463" s="8">
        <v>0</v>
      </c>
      <c r="M463" s="8">
        <v>1</v>
      </c>
      <c r="N463" s="8">
        <v>0</v>
      </c>
      <c r="O463" s="8">
        <v>0</v>
      </c>
      <c r="P463" s="34">
        <f t="shared" si="12"/>
        <v>1</v>
      </c>
    </row>
    <row r="464" spans="1:19" ht="12.75">
      <c r="A464" s="36" t="s">
        <v>219</v>
      </c>
      <c r="B464" s="6" t="s">
        <v>262</v>
      </c>
      <c r="E464" s="6" t="s">
        <v>188</v>
      </c>
      <c r="F464" s="6">
        <v>273</v>
      </c>
      <c r="H464" s="11">
        <v>0.054030092592592595</v>
      </c>
      <c r="L464" s="8">
        <v>1</v>
      </c>
      <c r="M464" s="8">
        <v>0</v>
      </c>
      <c r="N464" s="8">
        <v>0</v>
      </c>
      <c r="O464" s="8">
        <v>0</v>
      </c>
      <c r="P464" s="34">
        <f t="shared" si="12"/>
        <v>1</v>
      </c>
      <c r="S464" s="6"/>
    </row>
    <row r="465" spans="1:16" ht="12.75">
      <c r="A465" s="37" t="s">
        <v>219</v>
      </c>
      <c r="B465" s="1" t="s">
        <v>466</v>
      </c>
      <c r="D465" s="9"/>
      <c r="E465" s="1" t="s">
        <v>188</v>
      </c>
      <c r="I465" s="10">
        <v>0.04842592592592593</v>
      </c>
      <c r="J465" s="10"/>
      <c r="L465" s="8">
        <v>0</v>
      </c>
      <c r="M465" s="8">
        <v>1</v>
      </c>
      <c r="N465" s="8">
        <v>0</v>
      </c>
      <c r="O465" s="8">
        <v>0</v>
      </c>
      <c r="P465" s="34">
        <f t="shared" si="12"/>
        <v>1</v>
      </c>
    </row>
    <row r="466" spans="1:19" ht="12.75">
      <c r="A466" s="36" t="s">
        <v>219</v>
      </c>
      <c r="B466" s="6" t="s">
        <v>292</v>
      </c>
      <c r="E466" s="6" t="s">
        <v>268</v>
      </c>
      <c r="F466" s="6">
        <v>220</v>
      </c>
      <c r="H466" s="11">
        <v>0.05905439814814815</v>
      </c>
      <c r="L466" s="8">
        <v>1</v>
      </c>
      <c r="M466" s="8">
        <v>0</v>
      </c>
      <c r="N466" s="8">
        <v>0</v>
      </c>
      <c r="O466" s="8">
        <v>0</v>
      </c>
      <c r="P466" s="34">
        <f t="shared" si="12"/>
        <v>1</v>
      </c>
      <c r="S466" s="6"/>
    </row>
    <row r="467" spans="1:16" ht="12.75">
      <c r="A467" s="37" t="s">
        <v>219</v>
      </c>
      <c r="B467" s="1" t="s">
        <v>471</v>
      </c>
      <c r="D467" s="23"/>
      <c r="I467" s="10">
        <v>0.04984953703703704</v>
      </c>
      <c r="J467" s="10"/>
      <c r="L467" s="8">
        <v>0</v>
      </c>
      <c r="M467" s="8">
        <v>1</v>
      </c>
      <c r="N467" s="8">
        <v>0</v>
      </c>
      <c r="O467" s="8">
        <v>0</v>
      </c>
      <c r="P467" s="34">
        <f t="shared" si="12"/>
        <v>1</v>
      </c>
    </row>
    <row r="468" spans="1:19" ht="12.75">
      <c r="A468" s="36" t="s">
        <v>219</v>
      </c>
      <c r="B468" s="6" t="s">
        <v>311</v>
      </c>
      <c r="E468" s="6" t="s">
        <v>17</v>
      </c>
      <c r="F468" s="6">
        <v>70</v>
      </c>
      <c r="H468" s="11">
        <v>0.06270023148148147</v>
      </c>
      <c r="L468" s="8">
        <v>1</v>
      </c>
      <c r="M468" s="8">
        <v>0</v>
      </c>
      <c r="N468" s="8">
        <v>0</v>
      </c>
      <c r="O468" s="8">
        <v>0</v>
      </c>
      <c r="P468" s="34">
        <f t="shared" si="12"/>
        <v>1</v>
      </c>
      <c r="S468" s="6"/>
    </row>
    <row r="469" spans="1:16" ht="12.75">
      <c r="A469" s="36" t="s">
        <v>219</v>
      </c>
      <c r="B469" s="28" t="s">
        <v>590</v>
      </c>
      <c r="C469" s="28"/>
      <c r="D469" s="28">
        <v>1</v>
      </c>
      <c r="E469" s="28" t="s">
        <v>533</v>
      </c>
      <c r="F469" s="26">
        <v>458</v>
      </c>
      <c r="G469" s="28"/>
      <c r="H469" s="1"/>
      <c r="K469" s="11">
        <v>0.06332013888888889</v>
      </c>
      <c r="L469" s="8">
        <v>0</v>
      </c>
      <c r="M469" s="8">
        <v>0</v>
      </c>
      <c r="N469" s="8">
        <v>0</v>
      </c>
      <c r="O469" s="8">
        <v>1</v>
      </c>
      <c r="P469" s="34">
        <f t="shared" si="12"/>
        <v>1</v>
      </c>
    </row>
    <row r="470" spans="1:16" ht="12.75">
      <c r="A470" s="36"/>
      <c r="B470" s="6"/>
      <c r="E470" s="6"/>
      <c r="F470" s="6"/>
      <c r="H470" s="11"/>
      <c r="I470" s="10"/>
      <c r="K470" s="27"/>
      <c r="P470" s="34"/>
    </row>
    <row r="471" spans="1:19" ht="12.75">
      <c r="A471" s="49" t="s">
        <v>606</v>
      </c>
      <c r="B471" s="42"/>
      <c r="C471" s="43"/>
      <c r="D471" s="43"/>
      <c r="E471" s="42"/>
      <c r="F471" s="42"/>
      <c r="G471" s="43"/>
      <c r="H471" s="44"/>
      <c r="I471" s="43"/>
      <c r="J471" s="43"/>
      <c r="K471" s="43"/>
      <c r="L471" s="47"/>
      <c r="M471" s="47"/>
      <c r="N471" s="47"/>
      <c r="O471" s="47"/>
      <c r="P471" s="48"/>
      <c r="S471" s="6"/>
    </row>
    <row r="472" spans="1:16" ht="12.75">
      <c r="A472" s="36" t="s">
        <v>327</v>
      </c>
      <c r="B472" s="6" t="s">
        <v>478</v>
      </c>
      <c r="E472" s="6" t="s">
        <v>445</v>
      </c>
      <c r="F472" s="6">
        <v>350</v>
      </c>
      <c r="I472" s="10">
        <v>0.0425462962962963</v>
      </c>
      <c r="J472" s="11">
        <v>0.04913078703703704</v>
      </c>
      <c r="K472" s="11">
        <v>0.055947569444444435</v>
      </c>
      <c r="L472" s="8">
        <v>0</v>
      </c>
      <c r="M472" s="8">
        <v>20</v>
      </c>
      <c r="N472" s="8">
        <v>20</v>
      </c>
      <c r="O472" s="8">
        <v>20</v>
      </c>
      <c r="P472" s="34">
        <f aca="true" t="shared" si="13" ref="P472:P501">LARGE(L472:O472,1)+LARGE(L472:O472,2)+LARGE(L472:O472,3)</f>
        <v>60</v>
      </c>
    </row>
    <row r="473" spans="1:19" ht="12.75">
      <c r="A473" s="36" t="s">
        <v>327</v>
      </c>
      <c r="B473" s="6" t="s">
        <v>328</v>
      </c>
      <c r="E473" s="6" t="s">
        <v>50</v>
      </c>
      <c r="F473" s="6">
        <v>290</v>
      </c>
      <c r="H473" s="11">
        <v>0.051604166666666666</v>
      </c>
      <c r="I473" s="10">
        <v>0.04690972222222222</v>
      </c>
      <c r="J473" s="11">
        <v>0.05406365740740741</v>
      </c>
      <c r="K473" s="11">
        <v>0.06021226851851852</v>
      </c>
      <c r="L473" s="8">
        <v>20</v>
      </c>
      <c r="M473" s="8">
        <v>18</v>
      </c>
      <c r="N473" s="8">
        <v>17</v>
      </c>
      <c r="O473" s="8">
        <v>19</v>
      </c>
      <c r="P473" s="34">
        <f t="shared" si="13"/>
        <v>57</v>
      </c>
      <c r="S473" s="6"/>
    </row>
    <row r="474" spans="1:19" ht="12.75">
      <c r="A474" s="36" t="s">
        <v>327</v>
      </c>
      <c r="B474" s="6" t="s">
        <v>329</v>
      </c>
      <c r="E474" s="6" t="s">
        <v>45</v>
      </c>
      <c r="F474" s="6">
        <v>39</v>
      </c>
      <c r="H474" s="11">
        <v>0.051651620370370376</v>
      </c>
      <c r="I474" s="10">
        <v>0.04466435185185185</v>
      </c>
      <c r="J474" s="11">
        <v>0.05309606481481482</v>
      </c>
      <c r="K474" s="50" t="s">
        <v>526</v>
      </c>
      <c r="L474" s="8">
        <v>19</v>
      </c>
      <c r="M474" s="8">
        <v>19</v>
      </c>
      <c r="N474" s="8">
        <v>19</v>
      </c>
      <c r="O474" s="8">
        <v>0</v>
      </c>
      <c r="P474" s="34">
        <f t="shared" si="13"/>
        <v>57</v>
      </c>
      <c r="S474" s="6"/>
    </row>
    <row r="475" spans="1:19" ht="12.75">
      <c r="A475" s="36" t="s">
        <v>327</v>
      </c>
      <c r="B475" s="6" t="s">
        <v>330</v>
      </c>
      <c r="E475" s="6" t="s">
        <v>17</v>
      </c>
      <c r="F475" s="6">
        <v>94</v>
      </c>
      <c r="H475" s="11">
        <v>0.053884259259259264</v>
      </c>
      <c r="I475" s="10">
        <v>0.050763888888888886</v>
      </c>
      <c r="J475" s="10"/>
      <c r="K475" s="11">
        <v>0.06489722222222222</v>
      </c>
      <c r="L475" s="8">
        <v>18</v>
      </c>
      <c r="M475" s="8">
        <v>13</v>
      </c>
      <c r="N475" s="8">
        <v>0</v>
      </c>
      <c r="O475" s="8">
        <v>15</v>
      </c>
      <c r="P475" s="34">
        <f t="shared" si="13"/>
        <v>46</v>
      </c>
      <c r="S475" s="6"/>
    </row>
    <row r="476" spans="1:19" ht="12.75">
      <c r="A476" s="36" t="s">
        <v>327</v>
      </c>
      <c r="B476" s="6" t="s">
        <v>337</v>
      </c>
      <c r="E476" s="6" t="s">
        <v>15</v>
      </c>
      <c r="F476" s="6">
        <v>291</v>
      </c>
      <c r="H476" s="11">
        <v>0.05679398148148148</v>
      </c>
      <c r="I476" s="10">
        <v>0.048935185185185186</v>
      </c>
      <c r="J476" s="11">
        <v>0.05750810185185185</v>
      </c>
      <c r="K476" s="11">
        <v>0.06474212962962964</v>
      </c>
      <c r="L476" s="8">
        <v>13</v>
      </c>
      <c r="M476" s="8">
        <v>15</v>
      </c>
      <c r="N476" s="8">
        <v>14</v>
      </c>
      <c r="O476" s="8">
        <v>17</v>
      </c>
      <c r="P476" s="34">
        <f t="shared" si="13"/>
        <v>46</v>
      </c>
      <c r="S476" s="6"/>
    </row>
    <row r="477" spans="1:19" ht="12.75">
      <c r="A477" s="36" t="s">
        <v>327</v>
      </c>
      <c r="B477" s="6" t="s">
        <v>334</v>
      </c>
      <c r="E477" s="6" t="s">
        <v>335</v>
      </c>
      <c r="F477" s="6">
        <v>173</v>
      </c>
      <c r="H477" s="11">
        <v>0.05534143518518519</v>
      </c>
      <c r="I477" s="10">
        <v>0.04912037037037037</v>
      </c>
      <c r="J477" s="51" t="s">
        <v>526</v>
      </c>
      <c r="K477" s="11">
        <v>0.06559872685185185</v>
      </c>
      <c r="L477" s="8">
        <v>15</v>
      </c>
      <c r="M477" s="8">
        <v>14</v>
      </c>
      <c r="N477" s="8">
        <v>0</v>
      </c>
      <c r="O477" s="8">
        <v>14</v>
      </c>
      <c r="P477" s="34">
        <f t="shared" si="13"/>
        <v>43</v>
      </c>
      <c r="S477" s="6"/>
    </row>
    <row r="478" spans="1:19" ht="12.75">
      <c r="A478" s="36" t="s">
        <v>327</v>
      </c>
      <c r="B478" s="6" t="s">
        <v>331</v>
      </c>
      <c r="E478" s="6" t="s">
        <v>332</v>
      </c>
      <c r="F478" s="6">
        <v>202</v>
      </c>
      <c r="H478" s="11">
        <v>0.05454050925925926</v>
      </c>
      <c r="I478" s="10">
        <v>0.05127314814814815</v>
      </c>
      <c r="J478" s="11">
        <v>0.05855787037037038</v>
      </c>
      <c r="L478" s="8">
        <v>17</v>
      </c>
      <c r="M478" s="8">
        <v>12</v>
      </c>
      <c r="N478" s="8">
        <v>12</v>
      </c>
      <c r="O478" s="8">
        <v>0</v>
      </c>
      <c r="P478" s="34">
        <f t="shared" si="13"/>
        <v>41</v>
      </c>
      <c r="S478" s="6"/>
    </row>
    <row r="479" spans="1:16" ht="12.75">
      <c r="A479" s="36" t="s">
        <v>327</v>
      </c>
      <c r="B479" s="6" t="s">
        <v>480</v>
      </c>
      <c r="E479" s="6" t="s">
        <v>489</v>
      </c>
      <c r="F479" s="6">
        <v>371</v>
      </c>
      <c r="I479" s="10">
        <v>0.04854166666666667</v>
      </c>
      <c r="J479" s="11">
        <v>0.05502893518518518</v>
      </c>
      <c r="K479" s="11">
        <v>0.06845300925925926</v>
      </c>
      <c r="L479" s="8">
        <v>0</v>
      </c>
      <c r="M479" s="8">
        <v>16</v>
      </c>
      <c r="N479" s="8">
        <v>16</v>
      </c>
      <c r="O479" s="8">
        <v>8</v>
      </c>
      <c r="P479" s="34">
        <f t="shared" si="13"/>
        <v>40</v>
      </c>
    </row>
    <row r="480" spans="1:19" ht="12.75">
      <c r="A480" s="36" t="s">
        <v>327</v>
      </c>
      <c r="B480" s="6" t="s">
        <v>345</v>
      </c>
      <c r="E480" s="6" t="s">
        <v>90</v>
      </c>
      <c r="F480" s="6">
        <v>160</v>
      </c>
      <c r="H480" s="11">
        <v>0.05955902777777777</v>
      </c>
      <c r="I480" s="10">
        <v>0.05140046296296297</v>
      </c>
      <c r="J480" s="11">
        <v>0.05962847222222222</v>
      </c>
      <c r="K480" s="11">
        <v>0.06333784722222223</v>
      </c>
      <c r="L480" s="8">
        <v>7</v>
      </c>
      <c r="M480" s="8">
        <v>11</v>
      </c>
      <c r="N480" s="8">
        <v>9</v>
      </c>
      <c r="O480" s="8">
        <v>18</v>
      </c>
      <c r="P480" s="34">
        <f t="shared" si="13"/>
        <v>38</v>
      </c>
      <c r="S480" s="6"/>
    </row>
    <row r="481" spans="1:19" ht="12.75">
      <c r="A481" s="36" t="s">
        <v>327</v>
      </c>
      <c r="B481" s="6" t="s">
        <v>341</v>
      </c>
      <c r="E481" s="6" t="s">
        <v>90</v>
      </c>
      <c r="F481" s="6">
        <v>158</v>
      </c>
      <c r="H481" s="11">
        <v>0.058984953703703706</v>
      </c>
      <c r="I481" s="10">
        <v>0.051909722222222225</v>
      </c>
      <c r="J481" s="11">
        <v>0.0594837962962963</v>
      </c>
      <c r="K481" s="11">
        <v>0.06475219907407408</v>
      </c>
      <c r="L481" s="8">
        <v>10</v>
      </c>
      <c r="M481" s="8">
        <v>9</v>
      </c>
      <c r="N481" s="8">
        <v>10</v>
      </c>
      <c r="O481" s="8">
        <v>16</v>
      </c>
      <c r="P481" s="34">
        <f t="shared" si="13"/>
        <v>36</v>
      </c>
      <c r="S481" s="6"/>
    </row>
    <row r="482" spans="1:16" ht="12.75">
      <c r="A482" s="36" t="s">
        <v>327</v>
      </c>
      <c r="B482" s="6" t="s">
        <v>379</v>
      </c>
      <c r="E482" s="6" t="s">
        <v>2</v>
      </c>
      <c r="F482" s="6">
        <v>219</v>
      </c>
      <c r="H482" s="52" t="s">
        <v>539</v>
      </c>
      <c r="I482" s="10">
        <v>0.05174768518518519</v>
      </c>
      <c r="J482" s="11">
        <v>0.058200231481481485</v>
      </c>
      <c r="K482" s="11">
        <v>0.06590937499999999</v>
      </c>
      <c r="L482" s="8">
        <v>0</v>
      </c>
      <c r="M482" s="8">
        <v>10</v>
      </c>
      <c r="N482" s="8">
        <v>13</v>
      </c>
      <c r="O482" s="8">
        <v>12</v>
      </c>
      <c r="P482" s="34">
        <f t="shared" si="13"/>
        <v>35</v>
      </c>
    </row>
    <row r="483" spans="1:19" ht="12.75">
      <c r="A483" s="36" t="s">
        <v>327</v>
      </c>
      <c r="B483" s="6" t="s">
        <v>342</v>
      </c>
      <c r="E483" s="6" t="s">
        <v>343</v>
      </c>
      <c r="F483" s="6">
        <v>205</v>
      </c>
      <c r="H483" s="11">
        <v>0.059042824074074074</v>
      </c>
      <c r="J483" s="11">
        <v>0.059202546296296295</v>
      </c>
      <c r="K483" s="11">
        <v>0.06585706018518518</v>
      </c>
      <c r="L483" s="8">
        <v>9</v>
      </c>
      <c r="M483" s="8">
        <v>0</v>
      </c>
      <c r="N483" s="8">
        <v>11</v>
      </c>
      <c r="O483" s="8">
        <v>13</v>
      </c>
      <c r="P483" s="34">
        <f t="shared" si="13"/>
        <v>33</v>
      </c>
      <c r="S483" s="6"/>
    </row>
    <row r="484" spans="1:16" ht="12.75">
      <c r="A484" s="36" t="s">
        <v>327</v>
      </c>
      <c r="B484" s="6" t="s">
        <v>479</v>
      </c>
      <c r="E484" s="6" t="s">
        <v>15</v>
      </c>
      <c r="F484" s="6">
        <v>403</v>
      </c>
      <c r="I484" s="10">
        <v>0.04697916666666666</v>
      </c>
      <c r="J484" s="11">
        <v>0.05512731481481481</v>
      </c>
      <c r="L484" s="8">
        <v>0</v>
      </c>
      <c r="M484" s="8">
        <v>17</v>
      </c>
      <c r="N484" s="8">
        <v>15</v>
      </c>
      <c r="O484" s="8">
        <v>0</v>
      </c>
      <c r="P484" s="34">
        <f t="shared" si="13"/>
        <v>32</v>
      </c>
    </row>
    <row r="485" spans="1:19" ht="12.75">
      <c r="A485" s="36" t="s">
        <v>327</v>
      </c>
      <c r="B485" s="6" t="s">
        <v>336</v>
      </c>
      <c r="E485" s="6" t="s">
        <v>199</v>
      </c>
      <c r="F485" s="6">
        <v>248</v>
      </c>
      <c r="H485" s="11">
        <v>0.05571643518518518</v>
      </c>
      <c r="I485" s="10">
        <v>0.05284722222222222</v>
      </c>
      <c r="J485" s="11">
        <v>0.061216435185185186</v>
      </c>
      <c r="K485" s="11">
        <v>0.06757418981481482</v>
      </c>
      <c r="L485" s="8">
        <v>14</v>
      </c>
      <c r="M485" s="8">
        <v>7</v>
      </c>
      <c r="N485" s="8">
        <v>8</v>
      </c>
      <c r="O485" s="8">
        <v>10</v>
      </c>
      <c r="P485" s="34">
        <f t="shared" si="13"/>
        <v>32</v>
      </c>
      <c r="S485" s="6"/>
    </row>
    <row r="486" spans="1:19" ht="12.75">
      <c r="A486" s="36" t="s">
        <v>327</v>
      </c>
      <c r="B486" s="6" t="s">
        <v>338</v>
      </c>
      <c r="E486" s="6" t="s">
        <v>339</v>
      </c>
      <c r="F486" s="6">
        <v>243</v>
      </c>
      <c r="H486" s="11">
        <v>0.057813657407407404</v>
      </c>
      <c r="K486" s="11">
        <v>0.06738402777777779</v>
      </c>
      <c r="L486" s="8">
        <v>12</v>
      </c>
      <c r="M486" s="8">
        <v>0</v>
      </c>
      <c r="N486" s="8">
        <v>0</v>
      </c>
      <c r="O486" s="8">
        <v>11</v>
      </c>
      <c r="P486" s="34">
        <f t="shared" si="13"/>
        <v>23</v>
      </c>
      <c r="S486" s="6"/>
    </row>
    <row r="487" spans="1:19" ht="12.75">
      <c r="A487" s="36" t="s">
        <v>327</v>
      </c>
      <c r="B487" s="6" t="s">
        <v>348</v>
      </c>
      <c r="E487" s="6" t="s">
        <v>90</v>
      </c>
      <c r="F487" s="6">
        <v>154</v>
      </c>
      <c r="H487" s="11">
        <v>0.06203125</v>
      </c>
      <c r="I487" s="10">
        <v>0.05440972222222223</v>
      </c>
      <c r="J487" s="11">
        <v>0.06207523148148148</v>
      </c>
      <c r="K487" s="11">
        <v>0.06905266203703704</v>
      </c>
      <c r="L487" s="8">
        <v>4</v>
      </c>
      <c r="M487" s="8">
        <v>5</v>
      </c>
      <c r="N487" s="8">
        <v>7</v>
      </c>
      <c r="O487" s="8">
        <v>7</v>
      </c>
      <c r="P487" s="34">
        <f t="shared" si="13"/>
        <v>19</v>
      </c>
      <c r="S487" s="6"/>
    </row>
    <row r="488" spans="1:16" ht="12.75">
      <c r="A488" s="36" t="s">
        <v>327</v>
      </c>
      <c r="B488" s="6" t="s">
        <v>504</v>
      </c>
      <c r="E488" s="6" t="s">
        <v>490</v>
      </c>
      <c r="F488" s="6">
        <v>421</v>
      </c>
      <c r="J488" s="11">
        <v>0.05401620370370371</v>
      </c>
      <c r="L488" s="8">
        <v>0</v>
      </c>
      <c r="M488" s="8">
        <v>0</v>
      </c>
      <c r="N488" s="8">
        <v>18</v>
      </c>
      <c r="O488" s="8">
        <v>0</v>
      </c>
      <c r="P488" s="34">
        <f t="shared" si="13"/>
        <v>18</v>
      </c>
    </row>
    <row r="489" spans="1:19" ht="12.75">
      <c r="A489" s="36" t="s">
        <v>327</v>
      </c>
      <c r="B489" s="6" t="s">
        <v>349</v>
      </c>
      <c r="E489" s="6" t="s">
        <v>29</v>
      </c>
      <c r="F489" s="6">
        <v>213</v>
      </c>
      <c r="H489" s="11">
        <v>0.06380671296296296</v>
      </c>
      <c r="I489" s="10">
        <v>0.05377314814814815</v>
      </c>
      <c r="J489" s="11">
        <v>0.062625</v>
      </c>
      <c r="K489" s="11">
        <v>0.06930150462962963</v>
      </c>
      <c r="L489" s="8">
        <v>3</v>
      </c>
      <c r="M489" s="8">
        <v>6</v>
      </c>
      <c r="N489" s="8">
        <v>6</v>
      </c>
      <c r="O489" s="8">
        <v>6</v>
      </c>
      <c r="P489" s="34">
        <f t="shared" si="13"/>
        <v>18</v>
      </c>
      <c r="S489" s="6"/>
    </row>
    <row r="490" spans="1:19" ht="12.75">
      <c r="A490" s="36" t="s">
        <v>327</v>
      </c>
      <c r="B490" s="6" t="s">
        <v>333</v>
      </c>
      <c r="E490" s="6" t="s">
        <v>45</v>
      </c>
      <c r="F490" s="6">
        <v>267</v>
      </c>
      <c r="H490" s="11">
        <v>0.05524305555555556</v>
      </c>
      <c r="L490" s="8">
        <v>16</v>
      </c>
      <c r="M490" s="8">
        <v>0</v>
      </c>
      <c r="N490" s="8">
        <v>0</v>
      </c>
      <c r="O490" s="8">
        <v>0</v>
      </c>
      <c r="P490" s="34">
        <f t="shared" si="13"/>
        <v>16</v>
      </c>
      <c r="S490" s="6"/>
    </row>
    <row r="491" spans="1:19" ht="12.75">
      <c r="A491" s="36" t="s">
        <v>327</v>
      </c>
      <c r="B491" s="6" t="s">
        <v>344</v>
      </c>
      <c r="E491" s="6" t="s">
        <v>10</v>
      </c>
      <c r="F491" s="6">
        <v>190</v>
      </c>
      <c r="H491" s="11">
        <v>0.05953587962962963</v>
      </c>
      <c r="I491" s="10">
        <v>0.05251157407407408</v>
      </c>
      <c r="J491" s="10"/>
      <c r="L491" s="8">
        <v>8</v>
      </c>
      <c r="M491" s="8">
        <v>8</v>
      </c>
      <c r="N491" s="8">
        <v>0</v>
      </c>
      <c r="O491" s="8">
        <v>0</v>
      </c>
      <c r="P491" s="34">
        <f t="shared" si="13"/>
        <v>16</v>
      </c>
      <c r="S491" s="6"/>
    </row>
    <row r="492" spans="1:19" ht="12.75">
      <c r="A492" s="36" t="s">
        <v>327</v>
      </c>
      <c r="B492" s="6" t="s">
        <v>340</v>
      </c>
      <c r="E492" s="6" t="s">
        <v>163</v>
      </c>
      <c r="F492" s="6">
        <v>33</v>
      </c>
      <c r="H492" s="11">
        <v>0.058645833333333335</v>
      </c>
      <c r="K492" s="11">
        <v>0.06937974537037038</v>
      </c>
      <c r="L492" s="8">
        <v>11</v>
      </c>
      <c r="M492" s="8">
        <v>0</v>
      </c>
      <c r="N492" s="8">
        <v>0</v>
      </c>
      <c r="O492" s="8">
        <v>5</v>
      </c>
      <c r="P492" s="34">
        <f t="shared" si="13"/>
        <v>16</v>
      </c>
      <c r="S492" s="6"/>
    </row>
    <row r="493" spans="1:19" ht="12.75">
      <c r="A493" s="36" t="s">
        <v>327</v>
      </c>
      <c r="B493" s="6" t="s">
        <v>347</v>
      </c>
      <c r="E493" s="6" t="s">
        <v>114</v>
      </c>
      <c r="F493" s="6">
        <v>28</v>
      </c>
      <c r="H493" s="11">
        <v>0.06002662037037037</v>
      </c>
      <c r="K493" s="11">
        <v>0.06843402777777778</v>
      </c>
      <c r="L493" s="8">
        <v>5</v>
      </c>
      <c r="M493" s="8">
        <v>0</v>
      </c>
      <c r="N493" s="8">
        <v>0</v>
      </c>
      <c r="O493" s="8">
        <v>9</v>
      </c>
      <c r="P493" s="34">
        <f t="shared" si="13"/>
        <v>14</v>
      </c>
      <c r="S493" s="6"/>
    </row>
    <row r="494" spans="1:19" ht="12.75">
      <c r="A494" s="36" t="s">
        <v>327</v>
      </c>
      <c r="B494" s="6" t="s">
        <v>346</v>
      </c>
      <c r="E494" s="6" t="s">
        <v>45</v>
      </c>
      <c r="F494" s="6">
        <v>303</v>
      </c>
      <c r="H494" s="11">
        <v>0.059666666666666666</v>
      </c>
      <c r="I494" s="10">
        <v>0.05459490740740741</v>
      </c>
      <c r="J494" s="10"/>
      <c r="L494" s="8">
        <v>6</v>
      </c>
      <c r="M494" s="8">
        <v>4</v>
      </c>
      <c r="N494" s="8">
        <v>0</v>
      </c>
      <c r="O494" s="8">
        <v>0</v>
      </c>
      <c r="P494" s="34">
        <f t="shared" si="13"/>
        <v>10</v>
      </c>
      <c r="S494" s="6"/>
    </row>
    <row r="495" spans="1:19" ht="12.75">
      <c r="A495" s="36" t="s">
        <v>327</v>
      </c>
      <c r="B495" s="6" t="s">
        <v>350</v>
      </c>
      <c r="E495" s="6" t="s">
        <v>351</v>
      </c>
      <c r="F495" s="6">
        <v>312</v>
      </c>
      <c r="H495" s="11">
        <v>0.0690474537037037</v>
      </c>
      <c r="I495" s="10">
        <v>0.06385416666666667</v>
      </c>
      <c r="J495" s="10"/>
      <c r="K495" s="11">
        <v>0.08357303240740742</v>
      </c>
      <c r="L495" s="8">
        <v>2</v>
      </c>
      <c r="M495" s="8">
        <v>3</v>
      </c>
      <c r="N495" s="8">
        <v>0</v>
      </c>
      <c r="O495" s="8">
        <v>2</v>
      </c>
      <c r="P495" s="34">
        <f t="shared" si="13"/>
        <v>7</v>
      </c>
      <c r="S495" s="6"/>
    </row>
    <row r="496" spans="1:16" ht="12.75">
      <c r="A496" s="36" t="s">
        <v>327</v>
      </c>
      <c r="B496" s="28" t="s">
        <v>578</v>
      </c>
      <c r="C496" s="28"/>
      <c r="D496" s="28">
        <v>1</v>
      </c>
      <c r="E496" s="28" t="s">
        <v>386</v>
      </c>
      <c r="F496" s="26">
        <v>463</v>
      </c>
      <c r="G496" s="28"/>
      <c r="H496" s="1"/>
      <c r="K496" s="11">
        <v>0.07275150462962963</v>
      </c>
      <c r="L496" s="8">
        <v>0</v>
      </c>
      <c r="M496" s="8">
        <v>0</v>
      </c>
      <c r="N496" s="8">
        <v>0</v>
      </c>
      <c r="O496" s="8">
        <v>4</v>
      </c>
      <c r="P496" s="34">
        <f t="shared" si="13"/>
        <v>4</v>
      </c>
    </row>
    <row r="497" spans="1:16" ht="12.75">
      <c r="A497" s="36" t="s">
        <v>327</v>
      </c>
      <c r="B497" s="28" t="s">
        <v>604</v>
      </c>
      <c r="C497" s="28"/>
      <c r="D497" s="28">
        <v>1</v>
      </c>
      <c r="E497" s="28" t="s">
        <v>537</v>
      </c>
      <c r="F497" s="26">
        <v>460</v>
      </c>
      <c r="G497" s="28"/>
      <c r="H497" s="1"/>
      <c r="K497" s="11">
        <v>0.07717511574074074</v>
      </c>
      <c r="L497" s="8">
        <v>0</v>
      </c>
      <c r="M497" s="8">
        <v>0</v>
      </c>
      <c r="N497" s="8">
        <v>0</v>
      </c>
      <c r="O497" s="8">
        <v>3</v>
      </c>
      <c r="P497" s="34">
        <f t="shared" si="13"/>
        <v>3</v>
      </c>
    </row>
    <row r="498" spans="1:19" ht="12.75">
      <c r="A498" s="36" t="s">
        <v>327</v>
      </c>
      <c r="B498" s="6" t="s">
        <v>354</v>
      </c>
      <c r="E498" s="6" t="s">
        <v>355</v>
      </c>
      <c r="F498" s="6">
        <v>3</v>
      </c>
      <c r="H498" s="11">
        <v>0.09077893518518519</v>
      </c>
      <c r="I498" s="10">
        <v>0.08133101851851852</v>
      </c>
      <c r="J498" s="10"/>
      <c r="K498" s="11">
        <v>0.10233414351851851</v>
      </c>
      <c r="L498" s="8">
        <v>1</v>
      </c>
      <c r="M498" s="8">
        <v>1</v>
      </c>
      <c r="N498" s="8">
        <v>0</v>
      </c>
      <c r="O498" s="8">
        <v>1</v>
      </c>
      <c r="P498" s="34">
        <f t="shared" si="13"/>
        <v>3</v>
      </c>
      <c r="S498" s="6"/>
    </row>
    <row r="499" spans="1:16" ht="12.75">
      <c r="A499" s="37" t="s">
        <v>327</v>
      </c>
      <c r="B499" s="12" t="s">
        <v>481</v>
      </c>
      <c r="D499" s="9"/>
      <c r="E499" s="12" t="s">
        <v>428</v>
      </c>
      <c r="I499" s="10">
        <v>0.07061342592592591</v>
      </c>
      <c r="J499" s="10"/>
      <c r="L499" s="8">
        <v>0</v>
      </c>
      <c r="M499" s="8">
        <v>2</v>
      </c>
      <c r="N499" s="8">
        <v>0</v>
      </c>
      <c r="O499" s="8">
        <v>0</v>
      </c>
      <c r="P499" s="34">
        <f t="shared" si="13"/>
        <v>2</v>
      </c>
    </row>
    <row r="500" spans="1:19" ht="12.75">
      <c r="A500" s="36" t="s">
        <v>327</v>
      </c>
      <c r="B500" s="6" t="s">
        <v>352</v>
      </c>
      <c r="E500" s="6" t="s">
        <v>17</v>
      </c>
      <c r="F500" s="6">
        <v>265</v>
      </c>
      <c r="H500" s="11">
        <v>0.07427662037037037</v>
      </c>
      <c r="L500" s="8">
        <v>1</v>
      </c>
      <c r="M500" s="8">
        <v>0</v>
      </c>
      <c r="N500" s="8">
        <v>0</v>
      </c>
      <c r="O500" s="8">
        <v>0</v>
      </c>
      <c r="P500" s="34">
        <f t="shared" si="13"/>
        <v>1</v>
      </c>
      <c r="S500" s="6"/>
    </row>
    <row r="501" spans="1:19" ht="12.75">
      <c r="A501" s="36" t="s">
        <v>327</v>
      </c>
      <c r="B501" s="6" t="s">
        <v>353</v>
      </c>
      <c r="E501" s="6" t="s">
        <v>2</v>
      </c>
      <c r="F501" s="6">
        <v>15</v>
      </c>
      <c r="H501" s="11">
        <v>0.08331018518518518</v>
      </c>
      <c r="L501" s="8">
        <v>1</v>
      </c>
      <c r="M501" s="8">
        <v>0</v>
      </c>
      <c r="N501" s="8">
        <v>0</v>
      </c>
      <c r="O501" s="8">
        <v>0</v>
      </c>
      <c r="P501" s="34">
        <f t="shared" si="13"/>
        <v>1</v>
      </c>
      <c r="S501" s="6"/>
    </row>
    <row r="502" spans="1:19" ht="12.75">
      <c r="A502" s="36"/>
      <c r="B502" s="6"/>
      <c r="E502" s="6"/>
      <c r="F502" s="6"/>
      <c r="H502" s="11"/>
      <c r="P502" s="34"/>
      <c r="S502" s="6"/>
    </row>
    <row r="503" spans="1:19" ht="12.75">
      <c r="A503" s="49" t="s">
        <v>605</v>
      </c>
      <c r="B503" s="42"/>
      <c r="C503" s="43"/>
      <c r="D503" s="43"/>
      <c r="E503" s="42"/>
      <c r="F503" s="42"/>
      <c r="G503" s="43"/>
      <c r="H503" s="44"/>
      <c r="I503" s="43"/>
      <c r="J503" s="43"/>
      <c r="K503" s="43"/>
      <c r="L503" s="47"/>
      <c r="M503" s="47"/>
      <c r="N503" s="47"/>
      <c r="O503" s="47"/>
      <c r="P503" s="48"/>
      <c r="S503" s="6"/>
    </row>
    <row r="504" spans="1:19" ht="12.75">
      <c r="A504" s="36" t="s">
        <v>356</v>
      </c>
      <c r="B504" s="6" t="s">
        <v>357</v>
      </c>
      <c r="E504" s="6" t="s">
        <v>45</v>
      </c>
      <c r="F504" s="6">
        <v>37</v>
      </c>
      <c r="H504" s="11">
        <v>0.05234953703703704</v>
      </c>
      <c r="I504" s="10">
        <v>0.045925925925925926</v>
      </c>
      <c r="J504" s="11">
        <v>0.05391435185185186</v>
      </c>
      <c r="K504" s="11">
        <v>0.06153275462962963</v>
      </c>
      <c r="L504" s="8">
        <v>20</v>
      </c>
      <c r="M504" s="8">
        <v>20</v>
      </c>
      <c r="N504" s="8">
        <v>20</v>
      </c>
      <c r="O504" s="8">
        <v>20</v>
      </c>
      <c r="P504" s="34">
        <f>LARGE(L504:O504,1)+LARGE(L504:O504,2)+LARGE(L504:O504,3)</f>
        <v>60</v>
      </c>
      <c r="S504" s="6"/>
    </row>
    <row r="505" spans="1:19" ht="12.75">
      <c r="A505" s="36" t="s">
        <v>356</v>
      </c>
      <c r="B505" s="6" t="s">
        <v>358</v>
      </c>
      <c r="E505" s="6" t="s">
        <v>332</v>
      </c>
      <c r="F505" s="6">
        <v>271</v>
      </c>
      <c r="H505" s="11">
        <v>0.05332638888888889</v>
      </c>
      <c r="I505" s="10">
        <v>0.0487037037037037</v>
      </c>
      <c r="J505" s="11">
        <v>0.05505092592592593</v>
      </c>
      <c r="K505" s="11">
        <v>0.062244560185185184</v>
      </c>
      <c r="L505" s="8">
        <v>19</v>
      </c>
      <c r="M505" s="8">
        <v>18</v>
      </c>
      <c r="N505" s="8">
        <v>19</v>
      </c>
      <c r="O505" s="8">
        <v>19</v>
      </c>
      <c r="P505" s="34">
        <f aca="true" t="shared" si="14" ref="P505:P511">LARGE(L505:O505,1)+LARGE(L505:O505,2)+LARGE(L505:O505,3)</f>
        <v>57</v>
      </c>
      <c r="S505" s="6"/>
    </row>
    <row r="506" spans="1:19" ht="12.75">
      <c r="A506" s="36" t="s">
        <v>356</v>
      </c>
      <c r="B506" s="6" t="s">
        <v>360</v>
      </c>
      <c r="E506" s="1" t="s">
        <v>412</v>
      </c>
      <c r="F506" s="6">
        <v>26</v>
      </c>
      <c r="H506" s="11">
        <v>0.055663194444444446</v>
      </c>
      <c r="I506" s="10">
        <v>0.047858796296296295</v>
      </c>
      <c r="J506" s="10"/>
      <c r="K506" s="11">
        <v>0.06231793981481481</v>
      </c>
      <c r="L506" s="8">
        <v>17</v>
      </c>
      <c r="M506" s="8">
        <v>19</v>
      </c>
      <c r="N506" s="8">
        <v>0</v>
      </c>
      <c r="O506" s="8">
        <v>18</v>
      </c>
      <c r="P506" s="34">
        <f t="shared" si="14"/>
        <v>54</v>
      </c>
      <c r="S506" s="6"/>
    </row>
    <row r="507" spans="1:19" ht="12.75">
      <c r="A507" s="36" t="s">
        <v>356</v>
      </c>
      <c r="B507" s="6" t="s">
        <v>359</v>
      </c>
      <c r="E507" s="1" t="s">
        <v>482</v>
      </c>
      <c r="F507" s="6">
        <v>171</v>
      </c>
      <c r="H507" s="11">
        <v>0.055582175925925924</v>
      </c>
      <c r="I507" s="10">
        <v>0.04905092592592592</v>
      </c>
      <c r="J507" s="11">
        <v>0.05950347222222222</v>
      </c>
      <c r="L507" s="8">
        <v>18</v>
      </c>
      <c r="M507" s="8">
        <v>17</v>
      </c>
      <c r="N507" s="8">
        <v>18</v>
      </c>
      <c r="O507" s="8">
        <v>0</v>
      </c>
      <c r="P507" s="34">
        <f t="shared" si="14"/>
        <v>53</v>
      </c>
      <c r="S507" s="6"/>
    </row>
    <row r="508" spans="1:19" ht="12.75">
      <c r="A508" s="36" t="s">
        <v>356</v>
      </c>
      <c r="B508" s="6" t="s">
        <v>361</v>
      </c>
      <c r="E508" s="6" t="s">
        <v>7</v>
      </c>
      <c r="F508" s="6">
        <v>120</v>
      </c>
      <c r="H508" s="11">
        <v>0.05737731481481482</v>
      </c>
      <c r="I508" s="10">
        <v>0.05369212962962963</v>
      </c>
      <c r="J508" s="11">
        <v>0.06263310185185185</v>
      </c>
      <c r="K508" s="11">
        <v>0.06847673611111112</v>
      </c>
      <c r="L508" s="8">
        <v>16</v>
      </c>
      <c r="M508" s="8">
        <v>16</v>
      </c>
      <c r="N508" s="8">
        <v>16</v>
      </c>
      <c r="O508" s="8">
        <v>16</v>
      </c>
      <c r="P508" s="34">
        <f t="shared" si="14"/>
        <v>48</v>
      </c>
      <c r="S508" s="6"/>
    </row>
    <row r="509" spans="1:19" ht="12.75">
      <c r="A509" s="36" t="s">
        <v>356</v>
      </c>
      <c r="B509" s="6" t="s">
        <v>362</v>
      </c>
      <c r="E509" s="6" t="s">
        <v>363</v>
      </c>
      <c r="F509" s="6">
        <v>195</v>
      </c>
      <c r="H509" s="11">
        <v>0.05969212962962963</v>
      </c>
      <c r="I509" s="10">
        <v>0.05439814814814815</v>
      </c>
      <c r="J509" s="11">
        <v>0.062290509259259254</v>
      </c>
      <c r="L509" s="8">
        <v>15</v>
      </c>
      <c r="M509" s="8">
        <v>15</v>
      </c>
      <c r="N509" s="8">
        <v>17</v>
      </c>
      <c r="O509" s="8">
        <v>0</v>
      </c>
      <c r="P509" s="34">
        <f t="shared" si="14"/>
        <v>47</v>
      </c>
      <c r="S509" s="6"/>
    </row>
    <row r="510" spans="1:19" ht="12.75">
      <c r="A510" s="36" t="s">
        <v>356</v>
      </c>
      <c r="B510" s="6" t="s">
        <v>364</v>
      </c>
      <c r="E510" s="6" t="s">
        <v>7</v>
      </c>
      <c r="F510" s="6">
        <v>189</v>
      </c>
      <c r="H510" s="11">
        <v>0.07073032407407408</v>
      </c>
      <c r="J510" s="11">
        <v>0.06805902777777778</v>
      </c>
      <c r="L510" s="8">
        <v>14</v>
      </c>
      <c r="M510" s="8">
        <v>0</v>
      </c>
      <c r="N510" s="8">
        <v>15</v>
      </c>
      <c r="O510" s="8">
        <v>0</v>
      </c>
      <c r="P510" s="34">
        <f t="shared" si="14"/>
        <v>29</v>
      </c>
      <c r="S510" s="6"/>
    </row>
    <row r="511" spans="1:16" ht="12.75">
      <c r="A511" s="36" t="s">
        <v>356</v>
      </c>
      <c r="B511" s="28" t="s">
        <v>579</v>
      </c>
      <c r="C511" s="28"/>
      <c r="D511" s="28">
        <v>1</v>
      </c>
      <c r="E511" s="28" t="s">
        <v>10</v>
      </c>
      <c r="F511" s="26">
        <v>444</v>
      </c>
      <c r="G511" s="28"/>
      <c r="H511" s="1"/>
      <c r="K511" s="11">
        <v>0.06477025462962963</v>
      </c>
      <c r="L511" s="8">
        <v>0</v>
      </c>
      <c r="M511" s="8">
        <v>0</v>
      </c>
      <c r="N511" s="8">
        <v>0</v>
      </c>
      <c r="O511" s="8">
        <v>17</v>
      </c>
      <c r="P511" s="34">
        <f t="shared" si="14"/>
        <v>17</v>
      </c>
    </row>
    <row r="512" spans="1:19" ht="12.75">
      <c r="A512" s="36"/>
      <c r="B512" s="6"/>
      <c r="E512" s="6"/>
      <c r="F512" s="6"/>
      <c r="H512" s="11"/>
      <c r="P512" s="34"/>
      <c r="S512" s="6"/>
    </row>
    <row r="513" spans="1:19" ht="12.75">
      <c r="A513" s="49" t="s">
        <v>517</v>
      </c>
      <c r="B513" s="42"/>
      <c r="C513" s="43"/>
      <c r="D513" s="43"/>
      <c r="E513" s="42"/>
      <c r="F513" s="42"/>
      <c r="G513" s="43"/>
      <c r="H513" s="44"/>
      <c r="I513" s="45"/>
      <c r="J513" s="44"/>
      <c r="K513" s="46"/>
      <c r="L513" s="47"/>
      <c r="M513" s="47"/>
      <c r="N513" s="47"/>
      <c r="O513" s="47"/>
      <c r="P513" s="48"/>
      <c r="S513" s="6"/>
    </row>
    <row r="514" spans="1:16" ht="12.75">
      <c r="A514" s="36" t="s">
        <v>365</v>
      </c>
      <c r="B514" s="6" t="s">
        <v>366</v>
      </c>
      <c r="E514" s="6" t="s">
        <v>17</v>
      </c>
      <c r="F514" s="6">
        <v>68</v>
      </c>
      <c r="H514" s="52" t="s">
        <v>539</v>
      </c>
      <c r="I514" s="24"/>
      <c r="J514" s="24" t="s">
        <v>539</v>
      </c>
      <c r="K514" s="24"/>
      <c r="L514" s="8">
        <v>1</v>
      </c>
      <c r="M514" s="8">
        <v>1</v>
      </c>
      <c r="P514" s="34">
        <f aca="true" t="shared" si="15" ref="P514:P533">SUM(L514:O514)</f>
        <v>2</v>
      </c>
    </row>
    <row r="515" spans="1:16" ht="12.75">
      <c r="A515" s="36" t="s">
        <v>365</v>
      </c>
      <c r="B515" s="6" t="s">
        <v>377</v>
      </c>
      <c r="E515" s="6" t="s">
        <v>15</v>
      </c>
      <c r="F515" s="6">
        <v>217</v>
      </c>
      <c r="H515" s="52" t="s">
        <v>539</v>
      </c>
      <c r="I515" s="24"/>
      <c r="J515" s="24" t="s">
        <v>539</v>
      </c>
      <c r="K515" s="50" t="s">
        <v>539</v>
      </c>
      <c r="L515" s="8">
        <v>1</v>
      </c>
      <c r="N515" s="8">
        <v>1</v>
      </c>
      <c r="P515" s="34">
        <f t="shared" si="15"/>
        <v>2</v>
      </c>
    </row>
    <row r="516" spans="1:16" ht="12.75">
      <c r="A516" s="36" t="s">
        <v>365</v>
      </c>
      <c r="B516" s="6" t="s">
        <v>484</v>
      </c>
      <c r="E516" s="6" t="s">
        <v>2</v>
      </c>
      <c r="F516" s="6">
        <v>346</v>
      </c>
      <c r="H516" s="51"/>
      <c r="I516" s="52" t="s">
        <v>539</v>
      </c>
      <c r="J516" s="24" t="s">
        <v>539</v>
      </c>
      <c r="K516" s="24"/>
      <c r="M516" s="8">
        <v>1</v>
      </c>
      <c r="N516" s="8">
        <v>1</v>
      </c>
      <c r="P516" s="34">
        <f t="shared" si="15"/>
        <v>2</v>
      </c>
    </row>
    <row r="517" spans="1:16" ht="12.75">
      <c r="A517" s="36" t="s">
        <v>365</v>
      </c>
      <c r="B517" s="6" t="s">
        <v>483</v>
      </c>
      <c r="E517" s="6" t="s">
        <v>2</v>
      </c>
      <c r="F517" s="6">
        <v>345</v>
      </c>
      <c r="H517" s="51"/>
      <c r="I517" s="52" t="s">
        <v>539</v>
      </c>
      <c r="J517" s="24" t="s">
        <v>539</v>
      </c>
      <c r="K517" s="24"/>
      <c r="M517" s="32">
        <v>1</v>
      </c>
      <c r="N517" s="8">
        <v>1</v>
      </c>
      <c r="P517" s="34">
        <f t="shared" si="15"/>
        <v>2</v>
      </c>
    </row>
    <row r="518" spans="1:16" ht="12.75">
      <c r="A518" s="36" t="s">
        <v>365</v>
      </c>
      <c r="B518" s="6" t="s">
        <v>367</v>
      </c>
      <c r="E518" s="6" t="s">
        <v>29</v>
      </c>
      <c r="F518" s="6">
        <v>105</v>
      </c>
      <c r="H518" s="52" t="s">
        <v>539</v>
      </c>
      <c r="I518" s="24"/>
      <c r="J518" s="24"/>
      <c r="K518" s="24"/>
      <c r="L518" s="8">
        <v>1</v>
      </c>
      <c r="P518" s="34">
        <f t="shared" si="15"/>
        <v>1</v>
      </c>
    </row>
    <row r="519" spans="1:16" ht="12.75">
      <c r="A519" s="36" t="s">
        <v>365</v>
      </c>
      <c r="B519" s="6" t="s">
        <v>371</v>
      </c>
      <c r="E519" s="6" t="s">
        <v>5</v>
      </c>
      <c r="F519" s="6">
        <v>179</v>
      </c>
      <c r="H519" s="52" t="s">
        <v>539</v>
      </c>
      <c r="I519" s="24"/>
      <c r="J519" s="24"/>
      <c r="K519" s="24"/>
      <c r="L519" s="8">
        <v>1</v>
      </c>
      <c r="P519" s="34">
        <f t="shared" si="15"/>
        <v>1</v>
      </c>
    </row>
    <row r="520" spans="1:16" ht="12.75">
      <c r="A520" s="36" t="s">
        <v>365</v>
      </c>
      <c r="B520" s="6" t="s">
        <v>383</v>
      </c>
      <c r="E520" s="6" t="s">
        <v>10</v>
      </c>
      <c r="F520" s="6">
        <v>255</v>
      </c>
      <c r="H520" s="52" t="s">
        <v>539</v>
      </c>
      <c r="I520" s="24"/>
      <c r="J520" s="24"/>
      <c r="K520" s="24"/>
      <c r="L520" s="8">
        <v>1</v>
      </c>
      <c r="P520" s="34">
        <f t="shared" si="15"/>
        <v>1</v>
      </c>
    </row>
    <row r="521" spans="1:16" ht="12.75">
      <c r="A521" s="36" t="s">
        <v>365</v>
      </c>
      <c r="B521" s="6" t="s">
        <v>384</v>
      </c>
      <c r="E521" s="6" t="s">
        <v>10</v>
      </c>
      <c r="F521" s="6">
        <v>256</v>
      </c>
      <c r="H521" s="52" t="s">
        <v>539</v>
      </c>
      <c r="I521" s="24"/>
      <c r="J521" s="24"/>
      <c r="K521" s="24"/>
      <c r="L521" s="8">
        <v>1</v>
      </c>
      <c r="P521" s="34">
        <f t="shared" si="15"/>
        <v>1</v>
      </c>
    </row>
    <row r="522" spans="1:16" ht="12.75">
      <c r="A522" s="36" t="s">
        <v>365</v>
      </c>
      <c r="B522" s="28" t="s">
        <v>574</v>
      </c>
      <c r="C522" s="28"/>
      <c r="D522" s="28">
        <v>1</v>
      </c>
      <c r="E522" s="28" t="s">
        <v>530</v>
      </c>
      <c r="F522" s="26">
        <v>451</v>
      </c>
      <c r="G522" s="28"/>
      <c r="H522" s="24"/>
      <c r="I522" s="24"/>
      <c r="J522" s="24"/>
      <c r="K522" s="50" t="s">
        <v>539</v>
      </c>
      <c r="O522" s="8">
        <v>1</v>
      </c>
      <c r="P522" s="34">
        <f>SUM(L522:O522)</f>
        <v>1</v>
      </c>
    </row>
    <row r="523" spans="1:16" ht="12.75">
      <c r="A523" s="36" t="s">
        <v>365</v>
      </c>
      <c r="B523" s="6" t="s">
        <v>385</v>
      </c>
      <c r="E523" s="6" t="s">
        <v>10</v>
      </c>
      <c r="F523" s="6">
        <v>258</v>
      </c>
      <c r="H523" s="52" t="s">
        <v>539</v>
      </c>
      <c r="I523" s="24"/>
      <c r="J523" s="24"/>
      <c r="K523" s="24"/>
      <c r="L523" s="8">
        <v>1</v>
      </c>
      <c r="P523" s="34">
        <f t="shared" si="15"/>
        <v>1</v>
      </c>
    </row>
    <row r="524" spans="1:16" ht="12.75">
      <c r="A524" s="36" t="s">
        <v>365</v>
      </c>
      <c r="B524" s="6" t="s">
        <v>373</v>
      </c>
      <c r="E524" s="6" t="s">
        <v>10</v>
      </c>
      <c r="F524" s="6">
        <v>210</v>
      </c>
      <c r="H524" s="52" t="s">
        <v>539</v>
      </c>
      <c r="I524" s="24"/>
      <c r="J524" s="24"/>
      <c r="K524" s="11">
        <v>0.08983969907407408</v>
      </c>
      <c r="L524" s="8">
        <v>1</v>
      </c>
      <c r="P524" s="34">
        <f t="shared" si="15"/>
        <v>1</v>
      </c>
    </row>
    <row r="525" spans="1:16" ht="12.75">
      <c r="A525" s="36" t="s">
        <v>365</v>
      </c>
      <c r="B525" s="12" t="s">
        <v>486</v>
      </c>
      <c r="E525" s="12" t="s">
        <v>412</v>
      </c>
      <c r="H525" s="51"/>
      <c r="I525" s="24"/>
      <c r="J525" s="24"/>
      <c r="K525" s="24"/>
      <c r="M525" s="8">
        <v>1</v>
      </c>
      <c r="P525" s="34">
        <f t="shared" si="15"/>
        <v>1</v>
      </c>
    </row>
    <row r="526" spans="1:16" ht="12.75">
      <c r="A526" s="36" t="s">
        <v>365</v>
      </c>
      <c r="B526" s="6" t="s">
        <v>368</v>
      </c>
      <c r="E526" s="6" t="s">
        <v>29</v>
      </c>
      <c r="F526" s="6">
        <v>106</v>
      </c>
      <c r="H526" s="52" t="s">
        <v>539</v>
      </c>
      <c r="I526" s="24"/>
      <c r="J526" s="24"/>
      <c r="K526" s="24"/>
      <c r="L526" s="8">
        <v>1</v>
      </c>
      <c r="P526" s="34">
        <f t="shared" si="15"/>
        <v>1</v>
      </c>
    </row>
    <row r="527" spans="1:16" ht="12.75">
      <c r="A527" s="36" t="s">
        <v>365</v>
      </c>
      <c r="B527" s="12" t="s">
        <v>485</v>
      </c>
      <c r="E527" s="12" t="s">
        <v>386</v>
      </c>
      <c r="H527" s="51"/>
      <c r="I527" s="24"/>
      <c r="J527" s="24"/>
      <c r="K527" s="24"/>
      <c r="M527" s="8">
        <v>1</v>
      </c>
      <c r="P527" s="34">
        <f t="shared" si="15"/>
        <v>1</v>
      </c>
    </row>
    <row r="528" spans="1:16" ht="12.75">
      <c r="A528" s="36" t="s">
        <v>365</v>
      </c>
      <c r="B528" s="6" t="s">
        <v>378</v>
      </c>
      <c r="E528" s="6" t="s">
        <v>10</v>
      </c>
      <c r="F528" s="6">
        <v>218</v>
      </c>
      <c r="H528" s="52" t="s">
        <v>539</v>
      </c>
      <c r="I528" s="24"/>
      <c r="J528" s="24"/>
      <c r="K528" s="11">
        <v>0.061739467592592585</v>
      </c>
      <c r="L528" s="8">
        <v>1</v>
      </c>
      <c r="P528" s="34">
        <f t="shared" si="15"/>
        <v>1</v>
      </c>
    </row>
    <row r="529" spans="1:16" ht="12.75">
      <c r="A529" s="36" t="s">
        <v>365</v>
      </c>
      <c r="B529" s="6" t="s">
        <v>370</v>
      </c>
      <c r="E529" s="6" t="s">
        <v>29</v>
      </c>
      <c r="F529" s="6">
        <v>111</v>
      </c>
      <c r="H529" s="52" t="s">
        <v>539</v>
      </c>
      <c r="I529" s="24"/>
      <c r="J529" s="24"/>
      <c r="K529" s="24"/>
      <c r="L529" s="8">
        <v>1</v>
      </c>
      <c r="P529" s="34">
        <f t="shared" si="15"/>
        <v>1</v>
      </c>
    </row>
    <row r="530" spans="1:16" ht="12.75">
      <c r="A530" s="36" t="s">
        <v>365</v>
      </c>
      <c r="B530" s="6" t="s">
        <v>375</v>
      </c>
      <c r="E530" s="6" t="s">
        <v>376</v>
      </c>
      <c r="F530" s="6">
        <v>216</v>
      </c>
      <c r="H530" s="52" t="s">
        <v>539</v>
      </c>
      <c r="I530" s="24"/>
      <c r="J530" s="24"/>
      <c r="K530" s="24"/>
      <c r="L530" s="8">
        <v>1</v>
      </c>
      <c r="P530" s="34">
        <f t="shared" si="15"/>
        <v>1</v>
      </c>
    </row>
    <row r="531" spans="1:16" ht="12.75">
      <c r="A531" s="36" t="s">
        <v>365</v>
      </c>
      <c r="B531" s="6" t="s">
        <v>369</v>
      </c>
      <c r="E531" s="6" t="s">
        <v>29</v>
      </c>
      <c r="F531" s="6">
        <v>110</v>
      </c>
      <c r="H531" s="52" t="s">
        <v>539</v>
      </c>
      <c r="I531" s="24"/>
      <c r="J531" s="52" t="s">
        <v>539</v>
      </c>
      <c r="K531" s="11">
        <v>0.05029953703703704</v>
      </c>
      <c r="L531" s="8">
        <v>1</v>
      </c>
      <c r="P531" s="34">
        <f t="shared" si="15"/>
        <v>1</v>
      </c>
    </row>
    <row r="532" spans="1:16" ht="12.75">
      <c r="A532" s="36" t="s">
        <v>365</v>
      </c>
      <c r="B532" s="6" t="s">
        <v>374</v>
      </c>
      <c r="E532" s="6" t="s">
        <v>10</v>
      </c>
      <c r="F532" s="6">
        <v>212</v>
      </c>
      <c r="H532" s="52" t="s">
        <v>539</v>
      </c>
      <c r="I532" s="24"/>
      <c r="J532" s="24"/>
      <c r="K532" s="11">
        <v>0.07888923611111111</v>
      </c>
      <c r="L532" s="8">
        <v>1</v>
      </c>
      <c r="P532" s="34">
        <f t="shared" si="15"/>
        <v>1</v>
      </c>
    </row>
    <row r="533" spans="1:16" ht="12.75">
      <c r="A533" s="36" t="s">
        <v>365</v>
      </c>
      <c r="B533" s="28" t="s">
        <v>498</v>
      </c>
      <c r="C533" s="28"/>
      <c r="D533" s="28">
        <v>1</v>
      </c>
      <c r="E533" s="28" t="s">
        <v>530</v>
      </c>
      <c r="F533" s="26">
        <v>450</v>
      </c>
      <c r="G533" s="28"/>
      <c r="H533" s="24"/>
      <c r="I533" s="24"/>
      <c r="J533" s="24"/>
      <c r="K533" s="52" t="s">
        <v>539</v>
      </c>
      <c r="O533" s="8">
        <v>1</v>
      </c>
      <c r="P533" s="34">
        <f t="shared" si="15"/>
        <v>1</v>
      </c>
    </row>
    <row r="534" spans="1:11" ht="12.75">
      <c r="A534" s="38"/>
      <c r="B534" s="28"/>
      <c r="C534" s="28"/>
      <c r="D534" s="28"/>
      <c r="E534" s="28"/>
      <c r="F534" s="26"/>
      <c r="G534" s="28"/>
      <c r="H534" s="1"/>
      <c r="K534" s="27"/>
    </row>
    <row r="535" spans="1:11" ht="12.75">
      <c r="A535" s="40"/>
      <c r="B535" s="25"/>
      <c r="C535" s="25"/>
      <c r="D535" s="2"/>
      <c r="E535" s="25"/>
      <c r="F535" s="26"/>
      <c r="G535" s="25"/>
      <c r="H535" s="1"/>
      <c r="K535" s="27"/>
    </row>
    <row r="536" spans="1:11" ht="12.75">
      <c r="A536" s="38"/>
      <c r="B536" s="28"/>
      <c r="C536" s="28"/>
      <c r="D536" s="28"/>
      <c r="E536" s="28"/>
      <c r="F536" s="26"/>
      <c r="G536" s="28"/>
      <c r="H536" s="1"/>
      <c r="K536" s="27"/>
    </row>
    <row r="537" ht="12.75">
      <c r="P537" s="34"/>
    </row>
    <row r="538" spans="2:16" ht="12.75">
      <c r="B538" s="12"/>
      <c r="D538" s="9"/>
      <c r="E538" s="12"/>
      <c r="I538" s="10"/>
      <c r="J538" s="10"/>
      <c r="P538" s="34"/>
    </row>
    <row r="539" spans="1:11" ht="12.75">
      <c r="A539" s="38"/>
      <c r="B539" s="28"/>
      <c r="C539" s="28"/>
      <c r="D539" s="28"/>
      <c r="E539" s="28"/>
      <c r="F539" s="26"/>
      <c r="G539" s="28"/>
      <c r="H539" s="1"/>
      <c r="K539" s="27"/>
    </row>
    <row r="540" spans="1:11" ht="12.75">
      <c r="A540" s="38"/>
      <c r="B540" s="28"/>
      <c r="C540" s="28"/>
      <c r="D540" s="28"/>
      <c r="E540" s="28"/>
      <c r="F540" s="26"/>
      <c r="G540" s="28"/>
      <c r="H540" s="1"/>
      <c r="K540" s="27"/>
    </row>
    <row r="541" spans="4:16" ht="12.75">
      <c r="D541" s="9"/>
      <c r="I541" s="10"/>
      <c r="J541" s="10"/>
      <c r="P541" s="34"/>
    </row>
    <row r="542" spans="1:11" ht="12.75">
      <c r="A542" s="38"/>
      <c r="B542" s="28"/>
      <c r="C542" s="28"/>
      <c r="D542" s="28"/>
      <c r="E542" s="28"/>
      <c r="F542" s="26"/>
      <c r="G542" s="28"/>
      <c r="H542" s="1"/>
      <c r="K542" s="27"/>
    </row>
    <row r="543" spans="4:16" ht="12.75">
      <c r="D543" s="24"/>
      <c r="I543" s="24"/>
      <c r="P543" s="34"/>
    </row>
    <row r="544" spans="1:11" ht="12.75">
      <c r="A544" s="38"/>
      <c r="B544" s="28"/>
      <c r="C544" s="28"/>
      <c r="D544" s="28"/>
      <c r="E544" s="28"/>
      <c r="F544" s="26"/>
      <c r="G544" s="28"/>
      <c r="H544" s="1"/>
      <c r="K544" s="27"/>
    </row>
    <row r="545" spans="1:11" ht="12.75">
      <c r="A545" s="38"/>
      <c r="B545" s="28"/>
      <c r="C545" s="28"/>
      <c r="D545" s="28"/>
      <c r="E545" s="28"/>
      <c r="F545" s="26"/>
      <c r="G545" s="28"/>
      <c r="H545" s="1"/>
      <c r="K545" s="27"/>
    </row>
    <row r="546" spans="1:13" ht="12.75">
      <c r="A546" s="40"/>
      <c r="B546" s="25"/>
      <c r="C546" s="25"/>
      <c r="D546" s="2"/>
      <c r="E546" s="25"/>
      <c r="F546" s="26"/>
      <c r="G546" s="25"/>
      <c r="H546" s="1"/>
      <c r="K546" s="27"/>
      <c r="L546" s="5"/>
      <c r="M546" s="5"/>
    </row>
    <row r="547" spans="1:11" ht="12.75">
      <c r="A547" s="40"/>
      <c r="B547" s="25"/>
      <c r="C547" s="25"/>
      <c r="D547" s="2"/>
      <c r="E547" s="25"/>
      <c r="F547" s="26"/>
      <c r="G547" s="25"/>
      <c r="H547" s="1"/>
      <c r="K547" s="27"/>
    </row>
    <row r="548" spans="1:13" ht="12.75">
      <c r="A548" s="40"/>
      <c r="B548" s="25"/>
      <c r="C548" s="25"/>
      <c r="D548" s="2"/>
      <c r="E548" s="25"/>
      <c r="F548" s="26"/>
      <c r="G548" s="25"/>
      <c r="H548" s="1"/>
      <c r="K548" s="27"/>
      <c r="L548" s="5"/>
      <c r="M548" s="5"/>
    </row>
    <row r="549" spans="1:13" ht="12.75">
      <c r="A549" s="40"/>
      <c r="B549" s="25"/>
      <c r="C549" s="25"/>
      <c r="D549" s="2"/>
      <c r="E549" s="25"/>
      <c r="F549" s="26"/>
      <c r="G549" s="25"/>
      <c r="H549" s="1"/>
      <c r="K549" s="27"/>
      <c r="L549" s="5"/>
      <c r="M549" s="5"/>
    </row>
    <row r="550" spans="1:11" ht="12.75">
      <c r="A550" s="40"/>
      <c r="B550" s="25"/>
      <c r="C550" s="25"/>
      <c r="D550" s="2"/>
      <c r="E550" s="25"/>
      <c r="F550" s="26"/>
      <c r="G550" s="25"/>
      <c r="H550" s="1"/>
      <c r="K550" s="27"/>
    </row>
    <row r="551" spans="1:11" ht="12.75">
      <c r="A551" s="40"/>
      <c r="B551" s="25"/>
      <c r="C551" s="25"/>
      <c r="D551" s="2"/>
      <c r="E551" s="25"/>
      <c r="F551" s="26"/>
      <c r="G551" s="25"/>
      <c r="H551" s="1"/>
      <c r="K551" s="27"/>
    </row>
    <row r="552" spans="1:11" ht="12.75">
      <c r="A552" s="40"/>
      <c r="B552" s="25"/>
      <c r="C552" s="25"/>
      <c r="D552" s="2"/>
      <c r="E552" s="25"/>
      <c r="F552" s="26"/>
      <c r="G552" s="25"/>
      <c r="H552" s="1"/>
      <c r="K552" s="27"/>
    </row>
    <row r="553" spans="1:13" ht="12.75">
      <c r="A553" s="40"/>
      <c r="B553" s="25"/>
      <c r="C553" s="25"/>
      <c r="D553" s="2"/>
      <c r="E553" s="25"/>
      <c r="F553" s="26"/>
      <c r="G553" s="25"/>
      <c r="H553" s="1"/>
      <c r="K553" s="27"/>
      <c r="L553" s="4"/>
      <c r="M553" s="5"/>
    </row>
    <row r="554" spans="1:13" ht="12.75">
      <c r="A554" s="40"/>
      <c r="B554" s="25"/>
      <c r="C554" s="25"/>
      <c r="D554" s="2"/>
      <c r="E554" s="25"/>
      <c r="F554" s="26"/>
      <c r="G554" s="25"/>
      <c r="H554" s="1"/>
      <c r="K554" s="27"/>
      <c r="L554" s="5"/>
      <c r="M554" s="5"/>
    </row>
    <row r="555" spans="1:11" ht="12.75">
      <c r="A555" s="40"/>
      <c r="B555" s="25"/>
      <c r="C555" s="25"/>
      <c r="D555" s="2"/>
      <c r="E555" s="25"/>
      <c r="F555" s="26"/>
      <c r="G555" s="25"/>
      <c r="H555" s="1"/>
      <c r="K555" s="27"/>
    </row>
    <row r="556" spans="1:11" ht="12.75">
      <c r="A556" s="40"/>
      <c r="B556" s="25"/>
      <c r="C556" s="25"/>
      <c r="D556" s="2"/>
      <c r="E556" s="25"/>
      <c r="F556" s="26"/>
      <c r="G556" s="25"/>
      <c r="H556" s="1"/>
      <c r="K556" s="27"/>
    </row>
    <row r="557" spans="1:13" ht="12.75">
      <c r="A557" s="40"/>
      <c r="B557" s="25"/>
      <c r="C557" s="25"/>
      <c r="D557" s="2"/>
      <c r="E557" s="25"/>
      <c r="F557" s="26"/>
      <c r="G557" s="25"/>
      <c r="H557" s="1"/>
      <c r="K557" s="27"/>
      <c r="L557" s="5"/>
      <c r="M557" s="5"/>
    </row>
    <row r="558" spans="1:11" ht="12.75">
      <c r="A558" s="40"/>
      <c r="B558" s="25"/>
      <c r="C558" s="25"/>
      <c r="D558" s="2"/>
      <c r="E558" s="25"/>
      <c r="F558" s="26"/>
      <c r="G558" s="25"/>
      <c r="H558" s="1"/>
      <c r="K558" s="27"/>
    </row>
    <row r="559" spans="1:11" ht="12.75">
      <c r="A559" s="40"/>
      <c r="B559" s="25"/>
      <c r="C559" s="25"/>
      <c r="D559" s="2"/>
      <c r="E559" s="25"/>
      <c r="F559" s="26"/>
      <c r="G559" s="25"/>
      <c r="H559" s="1"/>
      <c r="K559" s="27"/>
    </row>
    <row r="560" spans="1:11" ht="12.75">
      <c r="A560" s="40"/>
      <c r="B560" s="25"/>
      <c r="C560" s="25"/>
      <c r="D560" s="2"/>
      <c r="E560" s="25"/>
      <c r="F560" s="26"/>
      <c r="G560" s="25"/>
      <c r="H560" s="1"/>
      <c r="K560" s="27"/>
    </row>
    <row r="561" spans="1:11" ht="12.75">
      <c r="A561" s="40"/>
      <c r="B561" s="25"/>
      <c r="C561" s="25"/>
      <c r="D561" s="2"/>
      <c r="E561" s="25"/>
      <c r="F561" s="26"/>
      <c r="G561" s="25"/>
      <c r="H561" s="1"/>
      <c r="K561" s="27"/>
    </row>
    <row r="562" spans="1:11" ht="12.75">
      <c r="A562" s="40"/>
      <c r="B562" s="25"/>
      <c r="C562" s="25"/>
      <c r="D562" s="2"/>
      <c r="E562" s="25"/>
      <c r="F562" s="26"/>
      <c r="G562" s="25"/>
      <c r="H562" s="1"/>
      <c r="K562" s="27"/>
    </row>
    <row r="563" spans="1:11" ht="12.75">
      <c r="A563" s="40"/>
      <c r="B563" s="25"/>
      <c r="C563" s="25"/>
      <c r="D563" s="2"/>
      <c r="E563" s="25"/>
      <c r="F563" s="26"/>
      <c r="G563" s="25"/>
      <c r="H563" s="1"/>
      <c r="K563" s="29"/>
    </row>
    <row r="564" spans="1:11" ht="12.75">
      <c r="A564" s="40"/>
      <c r="B564" s="25"/>
      <c r="C564" s="25"/>
      <c r="D564" s="2"/>
      <c r="E564" s="25"/>
      <c r="F564" s="26"/>
      <c r="G564" s="25"/>
      <c r="H564" s="1"/>
      <c r="K564" s="27"/>
    </row>
    <row r="565" spans="1:11" ht="12.75">
      <c r="A565" s="40"/>
      <c r="B565" s="25"/>
      <c r="C565" s="25"/>
      <c r="D565" s="2"/>
      <c r="E565" s="25"/>
      <c r="F565" s="26"/>
      <c r="G565" s="25"/>
      <c r="H565" s="1"/>
      <c r="K565" s="27"/>
    </row>
    <row r="566" spans="1:11" ht="12.75">
      <c r="A566" s="40"/>
      <c r="B566" s="25"/>
      <c r="C566" s="25"/>
      <c r="D566" s="2"/>
      <c r="E566" s="25"/>
      <c r="F566" s="26"/>
      <c r="G566" s="25"/>
      <c r="H566" s="1"/>
      <c r="K566" s="27"/>
    </row>
    <row r="567" spans="1:11" ht="12.75">
      <c r="A567" s="40"/>
      <c r="B567" s="25"/>
      <c r="C567" s="25"/>
      <c r="D567" s="2"/>
      <c r="E567" s="25"/>
      <c r="F567" s="26"/>
      <c r="G567" s="25"/>
      <c r="H567" s="1"/>
      <c r="K567" s="27"/>
    </row>
    <row r="568" spans="1:11" ht="12.75">
      <c r="A568" s="40"/>
      <c r="B568" s="25"/>
      <c r="C568" s="25"/>
      <c r="D568" s="2"/>
      <c r="E568" s="25"/>
      <c r="F568" s="26"/>
      <c r="G568" s="25"/>
      <c r="H568" s="1"/>
      <c r="K568" s="27"/>
    </row>
    <row r="569" spans="1:11" ht="12.75">
      <c r="A569" s="40"/>
      <c r="B569" s="25"/>
      <c r="C569" s="25"/>
      <c r="D569" s="2"/>
      <c r="E569" s="25"/>
      <c r="F569" s="26"/>
      <c r="G569" s="25"/>
      <c r="H569" s="1"/>
      <c r="K569" s="27"/>
    </row>
    <row r="570" spans="1:11" ht="12.75">
      <c r="A570" s="40"/>
      <c r="B570" s="25"/>
      <c r="C570" s="25"/>
      <c r="D570" s="2"/>
      <c r="E570" s="25"/>
      <c r="F570" s="26"/>
      <c r="G570" s="25"/>
      <c r="H570" s="1"/>
      <c r="K570" s="27"/>
    </row>
    <row r="571" spans="1:11" ht="12.75">
      <c r="A571" s="40"/>
      <c r="B571" s="25"/>
      <c r="C571" s="25"/>
      <c r="D571" s="2"/>
      <c r="E571" s="25"/>
      <c r="F571" s="26"/>
      <c r="G571" s="25"/>
      <c r="H571" s="1"/>
      <c r="K571" s="27"/>
    </row>
    <row r="572" spans="1:13" ht="12.75">
      <c r="A572" s="40"/>
      <c r="B572" s="25"/>
      <c r="C572" s="25"/>
      <c r="D572" s="2"/>
      <c r="E572" s="25"/>
      <c r="F572" s="26"/>
      <c r="G572" s="25"/>
      <c r="H572" s="1"/>
      <c r="K572" s="27"/>
      <c r="L572" s="4"/>
      <c r="M572" s="4"/>
    </row>
    <row r="573" spans="1:13" ht="12.75">
      <c r="A573" s="40"/>
      <c r="B573" s="25"/>
      <c r="C573" s="25"/>
      <c r="D573" s="2"/>
      <c r="E573" s="25"/>
      <c r="F573" s="26"/>
      <c r="G573" s="25"/>
      <c r="H573" s="1"/>
      <c r="K573" s="27"/>
      <c r="L573" s="4"/>
      <c r="M573" s="5"/>
    </row>
    <row r="574" spans="1:13" ht="12.75">
      <c r="A574" s="40"/>
      <c r="B574" s="25"/>
      <c r="C574" s="25"/>
      <c r="D574" s="2"/>
      <c r="E574" s="25"/>
      <c r="F574" s="26"/>
      <c r="G574" s="25"/>
      <c r="H574" s="1"/>
      <c r="K574" s="27"/>
      <c r="L574" s="5"/>
      <c r="M574" s="5"/>
    </row>
    <row r="575" spans="1:11" ht="12.75">
      <c r="A575" s="40"/>
      <c r="B575" s="25"/>
      <c r="C575" s="25"/>
      <c r="D575" s="2"/>
      <c r="E575" s="25"/>
      <c r="F575" s="26"/>
      <c r="G575" s="25"/>
      <c r="H575" s="1"/>
      <c r="K575" s="27"/>
    </row>
    <row r="576" spans="1:13" ht="12.75">
      <c r="A576" s="40"/>
      <c r="B576" s="25"/>
      <c r="C576" s="25"/>
      <c r="D576" s="2"/>
      <c r="E576" s="25"/>
      <c r="F576" s="26"/>
      <c r="G576" s="25"/>
      <c r="H576" s="1"/>
      <c r="K576" s="27"/>
      <c r="L576" s="4"/>
      <c r="M576" s="4"/>
    </row>
    <row r="577" spans="1:11" ht="12.75">
      <c r="A577" s="40"/>
      <c r="B577" s="25"/>
      <c r="C577" s="25"/>
      <c r="D577" s="2"/>
      <c r="E577" s="25"/>
      <c r="F577" s="26"/>
      <c r="G577" s="25"/>
      <c r="H577" s="1"/>
      <c r="K577" s="27"/>
    </row>
    <row r="578" spans="1:18" ht="12.75">
      <c r="A578" s="40"/>
      <c r="B578" s="25"/>
      <c r="C578" s="25"/>
      <c r="D578" s="2"/>
      <c r="E578" s="25"/>
      <c r="F578" s="26"/>
      <c r="G578" s="25"/>
      <c r="H578" s="1"/>
      <c r="K578" s="27"/>
      <c r="R578" s="6"/>
    </row>
    <row r="579" spans="1:11" ht="12.75">
      <c r="A579" s="40"/>
      <c r="B579" s="25"/>
      <c r="C579" s="25"/>
      <c r="D579" s="2"/>
      <c r="E579" s="25"/>
      <c r="F579" s="26"/>
      <c r="G579" s="25"/>
      <c r="H579" s="1"/>
      <c r="K579" s="27"/>
    </row>
    <row r="580" spans="1:11" ht="12.75">
      <c r="A580" s="40"/>
      <c r="B580" s="25"/>
      <c r="C580" s="25"/>
      <c r="D580" s="2"/>
      <c r="E580" s="25"/>
      <c r="F580" s="26"/>
      <c r="G580" s="25"/>
      <c r="H580" s="1"/>
      <c r="K580" s="27"/>
    </row>
    <row r="581" spans="1:11" ht="12.75">
      <c r="A581" s="40"/>
      <c r="B581" s="25"/>
      <c r="C581" s="25"/>
      <c r="D581" s="2"/>
      <c r="E581" s="25"/>
      <c r="F581" s="26"/>
      <c r="G581" s="25"/>
      <c r="H581" s="1"/>
      <c r="K581" s="27"/>
    </row>
    <row r="582" spans="1:11" ht="12.75">
      <c r="A582" s="40"/>
      <c r="B582" s="25"/>
      <c r="C582" s="25"/>
      <c r="D582" s="2"/>
      <c r="E582" s="25"/>
      <c r="F582" s="26"/>
      <c r="G582" s="25"/>
      <c r="H582" s="1"/>
      <c r="K582" s="29"/>
    </row>
    <row r="583" spans="1:11" ht="12.75">
      <c r="A583" s="40"/>
      <c r="B583" s="25"/>
      <c r="C583" s="25"/>
      <c r="D583" s="2"/>
      <c r="E583" s="25"/>
      <c r="F583" s="26"/>
      <c r="G583" s="25"/>
      <c r="H583" s="1"/>
      <c r="K583" s="27"/>
    </row>
    <row r="584" spans="1:11" ht="12.75">
      <c r="A584" s="40"/>
      <c r="B584" s="25"/>
      <c r="C584" s="25"/>
      <c r="D584" s="2"/>
      <c r="E584" s="25"/>
      <c r="F584" s="26"/>
      <c r="G584" s="25"/>
      <c r="H584" s="1"/>
      <c r="K584" s="27"/>
    </row>
    <row r="585" spans="1:11" ht="12.75">
      <c r="A585" s="40"/>
      <c r="B585" s="25"/>
      <c r="C585" s="25"/>
      <c r="D585" s="2"/>
      <c r="E585" s="25"/>
      <c r="F585" s="26"/>
      <c r="G585" s="25"/>
      <c r="H585" s="1"/>
      <c r="K585" s="27"/>
    </row>
    <row r="586" spans="1:11" ht="12.75">
      <c r="A586" s="40"/>
      <c r="B586" s="25"/>
      <c r="C586" s="25"/>
      <c r="D586" s="2"/>
      <c r="E586" s="25"/>
      <c r="F586" s="26"/>
      <c r="G586" s="25"/>
      <c r="H586" s="1"/>
      <c r="K586" s="27"/>
    </row>
    <row r="587" spans="1:11" ht="12.75">
      <c r="A587" s="40"/>
      <c r="B587" s="25"/>
      <c r="C587" s="25"/>
      <c r="D587" s="2"/>
      <c r="E587" s="25"/>
      <c r="F587" s="26"/>
      <c r="G587" s="25"/>
      <c r="H587" s="1"/>
      <c r="K587" s="27"/>
    </row>
    <row r="588" spans="1:13" ht="12.75">
      <c r="A588" s="40"/>
      <c r="B588" s="25"/>
      <c r="C588" s="25"/>
      <c r="D588" s="2"/>
      <c r="E588" s="25"/>
      <c r="F588" s="26"/>
      <c r="G588" s="25"/>
      <c r="H588" s="2"/>
      <c r="I588" s="2"/>
      <c r="J588" s="2"/>
      <c r="K588" s="29"/>
      <c r="L588" s="5"/>
      <c r="M588" s="5"/>
    </row>
    <row r="589" spans="1:11" ht="12.75">
      <c r="A589" s="40"/>
      <c r="B589" s="25"/>
      <c r="C589" s="25"/>
      <c r="D589" s="2"/>
      <c r="E589" s="25"/>
      <c r="F589" s="26"/>
      <c r="G589" s="25"/>
      <c r="H589" s="1"/>
      <c r="K589" s="27"/>
    </row>
    <row r="590" spans="1:11" ht="12.75">
      <c r="A590" s="40"/>
      <c r="B590" s="25"/>
      <c r="C590" s="25"/>
      <c r="D590" s="2"/>
      <c r="E590" s="25"/>
      <c r="F590" s="26"/>
      <c r="G590" s="25"/>
      <c r="H590" s="1"/>
      <c r="K590" s="27"/>
    </row>
    <row r="591" spans="1:11" ht="12.75">
      <c r="A591" s="40"/>
      <c r="B591" s="25"/>
      <c r="C591" s="25"/>
      <c r="D591" s="2"/>
      <c r="E591" s="25"/>
      <c r="F591" s="26"/>
      <c r="G591" s="25"/>
      <c r="H591" s="1"/>
      <c r="K591" s="27"/>
    </row>
    <row r="592" spans="1:11" ht="12.75">
      <c r="A592" s="40"/>
      <c r="B592" s="25"/>
      <c r="C592" s="25"/>
      <c r="D592" s="2"/>
      <c r="E592" s="25"/>
      <c r="F592" s="26"/>
      <c r="G592" s="25"/>
      <c r="H592" s="1"/>
      <c r="K592" s="27"/>
    </row>
    <row r="593" spans="1:11" ht="12.75">
      <c r="A593" s="40"/>
      <c r="B593" s="25"/>
      <c r="C593" s="25"/>
      <c r="D593" s="2"/>
      <c r="E593" s="25"/>
      <c r="F593" s="26"/>
      <c r="G593" s="25"/>
      <c r="H593" s="1"/>
      <c r="K593" s="27"/>
    </row>
    <row r="594" spans="1:11" ht="12.75">
      <c r="A594" s="40"/>
      <c r="B594" s="25"/>
      <c r="C594" s="25"/>
      <c r="D594" s="2"/>
      <c r="E594" s="25"/>
      <c r="F594" s="26"/>
      <c r="G594" s="25"/>
      <c r="H594" s="1"/>
      <c r="K594" s="27"/>
    </row>
    <row r="595" spans="1:11" ht="12.75">
      <c r="A595" s="40"/>
      <c r="B595" s="25"/>
      <c r="C595" s="25"/>
      <c r="D595" s="2"/>
      <c r="E595" s="25"/>
      <c r="F595" s="26"/>
      <c r="G595" s="25"/>
      <c r="H595" s="1"/>
      <c r="K595" s="27"/>
    </row>
    <row r="596" spans="1:11" ht="12.75">
      <c r="A596" s="40"/>
      <c r="B596" s="25"/>
      <c r="C596" s="25"/>
      <c r="D596" s="2"/>
      <c r="E596" s="25"/>
      <c r="F596" s="26"/>
      <c r="G596" s="25"/>
      <c r="H596" s="1"/>
      <c r="K596" s="27"/>
    </row>
    <row r="597" spans="1:11" ht="12.75">
      <c r="A597" s="40"/>
      <c r="B597" s="25"/>
      <c r="C597" s="25"/>
      <c r="D597" s="2"/>
      <c r="E597" s="25"/>
      <c r="F597" s="26"/>
      <c r="G597" s="25"/>
      <c r="H597" s="1"/>
      <c r="K597" s="27"/>
    </row>
    <row r="598" spans="1:11" ht="12.75">
      <c r="A598" s="40"/>
      <c r="B598" s="25"/>
      <c r="C598" s="25"/>
      <c r="D598" s="2"/>
      <c r="E598" s="25"/>
      <c r="F598" s="26"/>
      <c r="G598" s="25"/>
      <c r="H598" s="1"/>
      <c r="K598" s="27"/>
    </row>
    <row r="599" spans="1:13" ht="12.75">
      <c r="A599" s="40"/>
      <c r="B599" s="25"/>
      <c r="C599" s="25"/>
      <c r="D599" s="2"/>
      <c r="E599" s="25"/>
      <c r="F599" s="26"/>
      <c r="G599" s="25"/>
      <c r="H599" s="1"/>
      <c r="K599" s="27"/>
      <c r="L599" s="5"/>
      <c r="M599" s="5"/>
    </row>
    <row r="600" spans="1:11" ht="12.75">
      <c r="A600" s="40"/>
      <c r="B600" s="25"/>
      <c r="C600" s="25"/>
      <c r="D600" s="2"/>
      <c r="E600" s="25"/>
      <c r="F600" s="26"/>
      <c r="G600" s="25"/>
      <c r="H600" s="1"/>
      <c r="K600" s="27"/>
    </row>
    <row r="601" spans="1:11" ht="12.75">
      <c r="A601" s="40"/>
      <c r="B601" s="25"/>
      <c r="C601" s="25"/>
      <c r="D601" s="2"/>
      <c r="E601" s="25"/>
      <c r="F601" s="26"/>
      <c r="G601" s="25"/>
      <c r="H601" s="1"/>
      <c r="K601" s="27"/>
    </row>
    <row r="602" spans="1:11" ht="12.75">
      <c r="A602" s="40"/>
      <c r="B602" s="25"/>
      <c r="C602" s="25"/>
      <c r="D602" s="2"/>
      <c r="E602" s="25"/>
      <c r="F602" s="26"/>
      <c r="G602" s="25"/>
      <c r="H602" s="1"/>
      <c r="K602" s="27"/>
    </row>
    <row r="603" spans="1:11" ht="12.75">
      <c r="A603" s="40"/>
      <c r="B603" s="25"/>
      <c r="C603" s="25"/>
      <c r="D603" s="2"/>
      <c r="E603" s="25"/>
      <c r="F603" s="26"/>
      <c r="G603" s="25"/>
      <c r="H603" s="1"/>
      <c r="K603" s="27"/>
    </row>
    <row r="604" spans="1:13" ht="12.75">
      <c r="A604" s="40"/>
      <c r="B604" s="25"/>
      <c r="C604" s="25"/>
      <c r="D604" s="2"/>
      <c r="E604" s="25"/>
      <c r="F604" s="26"/>
      <c r="G604" s="25"/>
      <c r="H604" s="1"/>
      <c r="K604" s="27"/>
      <c r="L604" s="5"/>
      <c r="M604" s="5"/>
    </row>
    <row r="605" spans="1:11" ht="12.75">
      <c r="A605" s="40"/>
      <c r="B605" s="25"/>
      <c r="C605" s="25"/>
      <c r="D605" s="2"/>
      <c r="E605" s="25"/>
      <c r="F605" s="26"/>
      <c r="G605" s="25"/>
      <c r="H605" s="1"/>
      <c r="K605" s="29"/>
    </row>
    <row r="606" spans="1:11" ht="12.75">
      <c r="A606" s="40"/>
      <c r="B606" s="25"/>
      <c r="C606" s="25"/>
      <c r="D606" s="2"/>
      <c r="E606" s="25"/>
      <c r="F606" s="26"/>
      <c r="G606" s="25"/>
      <c r="H606" s="1"/>
      <c r="K606" s="27"/>
    </row>
    <row r="607" spans="1:11" ht="12.75">
      <c r="A607" s="40"/>
      <c r="B607" s="25"/>
      <c r="C607" s="25"/>
      <c r="D607" s="2"/>
      <c r="E607" s="25"/>
      <c r="F607" s="26"/>
      <c r="G607" s="25"/>
      <c r="H607" s="1"/>
      <c r="K607" s="27"/>
    </row>
    <row r="608" spans="1:11" ht="12.75">
      <c r="A608" s="40"/>
      <c r="B608" s="25"/>
      <c r="C608" s="25"/>
      <c r="D608" s="2"/>
      <c r="E608" s="25"/>
      <c r="F608" s="26"/>
      <c r="G608" s="25"/>
      <c r="H608" s="1"/>
      <c r="K608" s="27"/>
    </row>
    <row r="609" spans="1:11" ht="12.75">
      <c r="A609" s="40"/>
      <c r="B609" s="25"/>
      <c r="C609" s="25"/>
      <c r="D609" s="2"/>
      <c r="E609" s="25"/>
      <c r="F609" s="26"/>
      <c r="G609" s="25"/>
      <c r="H609" s="1"/>
      <c r="K609" s="27"/>
    </row>
    <row r="610" spans="1:11" ht="12.75">
      <c r="A610" s="40"/>
      <c r="B610" s="25"/>
      <c r="C610" s="25"/>
      <c r="D610" s="2"/>
      <c r="E610" s="25"/>
      <c r="F610" s="26"/>
      <c r="G610" s="25"/>
      <c r="H610" s="1"/>
      <c r="K610" s="27"/>
    </row>
    <row r="611" spans="1:13" ht="12.75">
      <c r="A611" s="40"/>
      <c r="B611" s="25"/>
      <c r="C611" s="25"/>
      <c r="D611" s="2"/>
      <c r="E611" s="25"/>
      <c r="F611" s="26"/>
      <c r="G611" s="25"/>
      <c r="H611" s="1"/>
      <c r="K611" s="27"/>
      <c r="L611" s="5"/>
      <c r="M611" s="5"/>
    </row>
    <row r="612" spans="1:13" ht="12.75">
      <c r="A612" s="39"/>
      <c r="B612" s="25"/>
      <c r="C612" s="25"/>
      <c r="D612" s="2"/>
      <c r="E612" s="25"/>
      <c r="F612" s="26"/>
      <c r="G612" s="25"/>
      <c r="H612" s="1"/>
      <c r="K612" s="27"/>
      <c r="L612" s="5"/>
      <c r="M612" s="5"/>
    </row>
    <row r="613" spans="1:11" ht="12.75">
      <c r="A613" s="40"/>
      <c r="B613" s="25"/>
      <c r="C613" s="25"/>
      <c r="D613" s="2"/>
      <c r="E613" s="25"/>
      <c r="F613" s="26"/>
      <c r="G613" s="25"/>
      <c r="H613" s="1"/>
      <c r="K613" s="27"/>
    </row>
    <row r="614" spans="1:11" ht="12.75">
      <c r="A614" s="40"/>
      <c r="B614" s="25"/>
      <c r="C614" s="25"/>
      <c r="D614" s="2"/>
      <c r="E614" s="25"/>
      <c r="F614" s="26"/>
      <c r="G614" s="25"/>
      <c r="H614" s="1"/>
      <c r="K614" s="27"/>
    </row>
    <row r="615" spans="1:11" ht="12.75">
      <c r="A615" s="40"/>
      <c r="B615" s="25"/>
      <c r="C615" s="25"/>
      <c r="D615" s="2"/>
      <c r="E615" s="25"/>
      <c r="F615" s="26"/>
      <c r="G615" s="25"/>
      <c r="H615" s="1"/>
      <c r="K615" s="27"/>
    </row>
    <row r="616" spans="1:11" ht="12.75">
      <c r="A616" s="40"/>
      <c r="B616" s="25"/>
      <c r="C616" s="25"/>
      <c r="D616" s="2"/>
      <c r="E616" s="25"/>
      <c r="F616" s="26"/>
      <c r="G616" s="25"/>
      <c r="H616" s="1"/>
      <c r="K616" s="27"/>
    </row>
    <row r="617" spans="1:13" ht="12.75">
      <c r="A617" s="40"/>
      <c r="B617" s="25"/>
      <c r="C617" s="25"/>
      <c r="D617" s="2"/>
      <c r="E617" s="25"/>
      <c r="F617" s="26"/>
      <c r="G617" s="25"/>
      <c r="H617" s="1"/>
      <c r="K617" s="27"/>
      <c r="L617" s="5"/>
      <c r="M617" s="5"/>
    </row>
    <row r="618" spans="1:13" ht="12.75">
      <c r="A618" s="40"/>
      <c r="B618" s="25"/>
      <c r="C618" s="25"/>
      <c r="D618" s="2"/>
      <c r="E618" s="25"/>
      <c r="F618" s="26"/>
      <c r="G618" s="25"/>
      <c r="H618" s="1"/>
      <c r="K618" s="27"/>
      <c r="L618" s="5"/>
      <c r="M618" s="5"/>
    </row>
    <row r="619" spans="1:11" ht="12.75">
      <c r="A619" s="40"/>
      <c r="B619" s="25"/>
      <c r="C619" s="25"/>
      <c r="D619" s="2"/>
      <c r="E619" s="25"/>
      <c r="F619" s="26"/>
      <c r="G619" s="25"/>
      <c r="H619" s="1"/>
      <c r="K619" s="27"/>
    </row>
    <row r="620" spans="1:11" ht="12.75">
      <c r="A620" s="40"/>
      <c r="B620" s="25"/>
      <c r="C620" s="25"/>
      <c r="D620" s="2"/>
      <c r="E620" s="25"/>
      <c r="F620" s="26"/>
      <c r="G620" s="25"/>
      <c r="H620" s="1"/>
      <c r="K620" s="27"/>
    </row>
    <row r="621" spans="1:11" ht="12.75">
      <c r="A621" s="40"/>
      <c r="B621" s="25"/>
      <c r="C621" s="25"/>
      <c r="D621" s="2"/>
      <c r="E621" s="25"/>
      <c r="F621" s="26"/>
      <c r="G621" s="25"/>
      <c r="H621" s="1"/>
      <c r="K621" s="27"/>
    </row>
    <row r="622" spans="1:13" ht="12.75">
      <c r="A622" s="40"/>
      <c r="B622" s="25"/>
      <c r="C622" s="25"/>
      <c r="D622" s="2"/>
      <c r="E622" s="25"/>
      <c r="F622" s="26"/>
      <c r="G622" s="25"/>
      <c r="H622" s="1"/>
      <c r="K622" s="29"/>
      <c r="L622" s="5"/>
      <c r="M622" s="5"/>
    </row>
    <row r="623" spans="1:11" ht="12.75">
      <c r="A623" s="40"/>
      <c r="B623" s="25"/>
      <c r="C623" s="25"/>
      <c r="D623" s="2"/>
      <c r="E623" s="25"/>
      <c r="F623" s="26"/>
      <c r="G623" s="25"/>
      <c r="H623" s="1"/>
      <c r="K623" s="27"/>
    </row>
    <row r="624" spans="1:11" ht="12.75">
      <c r="A624" s="40"/>
      <c r="B624" s="25"/>
      <c r="C624" s="25"/>
      <c r="D624" s="2"/>
      <c r="E624" s="25"/>
      <c r="F624" s="26"/>
      <c r="G624" s="25"/>
      <c r="H624" s="1"/>
      <c r="K624" s="27"/>
    </row>
    <row r="625" spans="1:11" ht="12.75">
      <c r="A625" s="40"/>
      <c r="B625" s="25"/>
      <c r="C625" s="25"/>
      <c r="D625" s="2"/>
      <c r="E625" s="25"/>
      <c r="F625" s="26"/>
      <c r="G625" s="25"/>
      <c r="H625" s="1"/>
      <c r="K625" s="27"/>
    </row>
    <row r="626" spans="1:11" ht="12.75">
      <c r="A626" s="40"/>
      <c r="B626" s="25"/>
      <c r="C626" s="25"/>
      <c r="D626" s="2"/>
      <c r="E626" s="25"/>
      <c r="F626" s="26"/>
      <c r="G626" s="25"/>
      <c r="H626" s="1"/>
      <c r="K626" s="27"/>
    </row>
    <row r="627" spans="1:11" ht="12.75">
      <c r="A627" s="40"/>
      <c r="B627" s="25"/>
      <c r="C627" s="25"/>
      <c r="D627" s="2"/>
      <c r="E627" s="25"/>
      <c r="F627" s="26"/>
      <c r="G627" s="25"/>
      <c r="H627" s="1"/>
      <c r="K627" s="27"/>
    </row>
    <row r="628" spans="1:11" ht="12.75">
      <c r="A628" s="40"/>
      <c r="B628" s="25"/>
      <c r="C628" s="25"/>
      <c r="D628" s="2"/>
      <c r="E628" s="25"/>
      <c r="F628" s="26"/>
      <c r="G628" s="25"/>
      <c r="H628" s="1"/>
      <c r="K628" s="27"/>
    </row>
    <row r="629" spans="1:11" ht="12.75">
      <c r="A629" s="40"/>
      <c r="B629" s="25"/>
      <c r="C629" s="25"/>
      <c r="D629" s="2"/>
      <c r="E629" s="25"/>
      <c r="F629" s="26"/>
      <c r="G629" s="25"/>
      <c r="H629" s="1"/>
      <c r="K629" s="27"/>
    </row>
    <row r="630" spans="1:11" ht="12.75">
      <c r="A630" s="40"/>
      <c r="B630" s="25"/>
      <c r="C630" s="25"/>
      <c r="D630" s="2"/>
      <c r="E630" s="25"/>
      <c r="F630" s="26"/>
      <c r="G630" s="25"/>
      <c r="H630" s="1"/>
      <c r="K630" s="27"/>
    </row>
    <row r="631" spans="1:13" ht="12.75">
      <c r="A631" s="40"/>
      <c r="B631" s="25"/>
      <c r="C631" s="25"/>
      <c r="D631" s="2"/>
      <c r="E631" s="25"/>
      <c r="F631" s="26"/>
      <c r="G631" s="25"/>
      <c r="H631" s="1"/>
      <c r="K631" s="27"/>
      <c r="L631" s="5"/>
      <c r="M631" s="5"/>
    </row>
    <row r="632" spans="1:11" ht="12.75">
      <c r="A632" s="40"/>
      <c r="B632" s="25"/>
      <c r="C632" s="25"/>
      <c r="D632" s="2"/>
      <c r="E632" s="25"/>
      <c r="F632" s="26"/>
      <c r="G632" s="25"/>
      <c r="H632" s="1"/>
      <c r="K632" s="27"/>
    </row>
    <row r="633" spans="1:11" ht="12.75">
      <c r="A633" s="40"/>
      <c r="B633" s="25"/>
      <c r="C633" s="25"/>
      <c r="D633" s="2"/>
      <c r="E633" s="25"/>
      <c r="F633" s="26"/>
      <c r="G633" s="25"/>
      <c r="H633" s="1"/>
      <c r="K633" s="27"/>
    </row>
    <row r="634" spans="1:11" ht="12.75">
      <c r="A634" s="40"/>
      <c r="B634" s="25"/>
      <c r="C634" s="25"/>
      <c r="D634" s="2"/>
      <c r="E634" s="25"/>
      <c r="F634" s="26"/>
      <c r="G634" s="25"/>
      <c r="H634" s="1"/>
      <c r="K634" s="27"/>
    </row>
    <row r="635" spans="1:11" ht="12.75">
      <c r="A635" s="40"/>
      <c r="B635" s="25"/>
      <c r="C635" s="25"/>
      <c r="D635" s="2"/>
      <c r="E635" s="25"/>
      <c r="F635" s="26"/>
      <c r="G635" s="25"/>
      <c r="H635" s="1"/>
      <c r="K635" s="27"/>
    </row>
    <row r="636" spans="1:11" ht="12.75">
      <c r="A636" s="40"/>
      <c r="B636" s="25"/>
      <c r="C636" s="25"/>
      <c r="D636" s="2"/>
      <c r="E636" s="25"/>
      <c r="F636" s="26"/>
      <c r="G636" s="25"/>
      <c r="H636" s="1"/>
      <c r="K636" s="27"/>
    </row>
    <row r="637" spans="1:11" ht="12.75">
      <c r="A637" s="40"/>
      <c r="B637" s="25"/>
      <c r="C637" s="25"/>
      <c r="D637" s="2"/>
      <c r="E637" s="25"/>
      <c r="F637" s="26"/>
      <c r="G637" s="25"/>
      <c r="H637" s="1"/>
      <c r="K637" s="27"/>
    </row>
    <row r="638" spans="1:11" ht="12.75">
      <c r="A638" s="40"/>
      <c r="B638" s="25"/>
      <c r="C638" s="25"/>
      <c r="D638" s="2"/>
      <c r="E638" s="25"/>
      <c r="F638" s="26"/>
      <c r="G638" s="25"/>
      <c r="H638" s="1"/>
      <c r="K638" s="27"/>
    </row>
    <row r="639" spans="1:11" ht="12.75">
      <c r="A639" s="40"/>
      <c r="B639" s="25"/>
      <c r="C639" s="25"/>
      <c r="D639" s="2"/>
      <c r="E639" s="25"/>
      <c r="F639" s="26"/>
      <c r="G639" s="25"/>
      <c r="H639" s="1"/>
      <c r="K639" s="27"/>
    </row>
    <row r="640" spans="1:11" ht="12.75">
      <c r="A640" s="40"/>
      <c r="B640" s="25"/>
      <c r="C640" s="25"/>
      <c r="D640" s="2"/>
      <c r="E640" s="25"/>
      <c r="F640" s="26"/>
      <c r="G640" s="25"/>
      <c r="H640" s="1"/>
      <c r="K640" s="27"/>
    </row>
    <row r="641" spans="1:13" ht="12.75">
      <c r="A641" s="40"/>
      <c r="B641" s="25"/>
      <c r="C641" s="25"/>
      <c r="D641" s="2"/>
      <c r="E641" s="25"/>
      <c r="F641" s="26"/>
      <c r="G641" s="25"/>
      <c r="H641" s="1"/>
      <c r="K641" s="27"/>
      <c r="L641" s="5"/>
      <c r="M641" s="5"/>
    </row>
    <row r="642" spans="1:13" ht="12.75">
      <c r="A642" s="40"/>
      <c r="B642" s="25"/>
      <c r="C642" s="25"/>
      <c r="D642" s="2"/>
      <c r="E642" s="25"/>
      <c r="F642" s="26"/>
      <c r="G642" s="25"/>
      <c r="H642" s="1"/>
      <c r="K642" s="27"/>
      <c r="L642" s="5"/>
      <c r="M642" s="5"/>
    </row>
    <row r="643" spans="1:11" ht="12.75">
      <c r="A643" s="40"/>
      <c r="B643" s="25"/>
      <c r="C643" s="25"/>
      <c r="D643" s="2"/>
      <c r="E643" s="25"/>
      <c r="F643" s="26"/>
      <c r="G643" s="25"/>
      <c r="H643" s="1"/>
      <c r="K643" s="27"/>
    </row>
    <row r="644" spans="1:11" ht="12.75">
      <c r="A644" s="40"/>
      <c r="B644" s="25"/>
      <c r="C644" s="25"/>
      <c r="D644" s="2"/>
      <c r="E644" s="25"/>
      <c r="F644" s="26"/>
      <c r="G644" s="25"/>
      <c r="H644" s="1"/>
      <c r="K644" s="27"/>
    </row>
    <row r="645" spans="1:11" ht="12.75">
      <c r="A645" s="40"/>
      <c r="B645" s="25"/>
      <c r="C645" s="25"/>
      <c r="D645" s="2"/>
      <c r="E645" s="25"/>
      <c r="F645" s="26"/>
      <c r="G645" s="25"/>
      <c r="H645" s="1"/>
      <c r="K645" s="27"/>
    </row>
    <row r="646" spans="1:11" ht="12.75">
      <c r="A646" s="39"/>
      <c r="B646" s="25"/>
      <c r="C646" s="25"/>
      <c r="D646" s="2"/>
      <c r="E646" s="25"/>
      <c r="F646" s="26"/>
      <c r="G646" s="25"/>
      <c r="H646" s="1"/>
      <c r="K646" s="27"/>
    </row>
    <row r="647" spans="1:11" ht="12.75">
      <c r="A647" s="40"/>
      <c r="B647" s="25"/>
      <c r="C647" s="25"/>
      <c r="D647" s="2"/>
      <c r="E647" s="25"/>
      <c r="F647" s="26"/>
      <c r="G647" s="25"/>
      <c r="H647" s="1"/>
      <c r="K647" s="27"/>
    </row>
    <row r="648" spans="1:11" ht="12.75">
      <c r="A648" s="39"/>
      <c r="B648" s="2"/>
      <c r="C648" s="25"/>
      <c r="D648" s="2"/>
      <c r="E648" s="25"/>
      <c r="F648" s="26"/>
      <c r="G648" s="2"/>
      <c r="H648" s="1"/>
      <c r="K648" s="27"/>
    </row>
    <row r="649" spans="1:11" ht="12.75">
      <c r="A649" s="40"/>
      <c r="B649" s="2"/>
      <c r="C649" s="25"/>
      <c r="D649" s="2"/>
      <c r="E649" s="25"/>
      <c r="F649" s="26"/>
      <c r="G649" s="2"/>
      <c r="H649" s="1"/>
      <c r="K649" s="27"/>
    </row>
    <row r="650" spans="1:11" ht="12.75">
      <c r="A650" s="39"/>
      <c r="B650" s="2"/>
      <c r="C650" s="25"/>
      <c r="D650" s="2"/>
      <c r="E650" s="25"/>
      <c r="F650" s="26"/>
      <c r="G650" s="2"/>
      <c r="H650" s="1"/>
      <c r="K650" s="27"/>
    </row>
    <row r="651" spans="1:13" ht="12.75">
      <c r="A651" s="39"/>
      <c r="B651" s="2"/>
      <c r="C651" s="25"/>
      <c r="D651" s="2"/>
      <c r="E651" s="25"/>
      <c r="F651" s="26"/>
      <c r="G651" s="2"/>
      <c r="H651" s="1"/>
      <c r="K651" s="27"/>
      <c r="L651" s="5"/>
      <c r="M651" s="5"/>
    </row>
    <row r="652" spans="1:11" ht="12.75">
      <c r="A652" s="39"/>
      <c r="B652" s="2"/>
      <c r="C652" s="25"/>
      <c r="D652" s="2"/>
      <c r="E652" s="2"/>
      <c r="F652" s="26"/>
      <c r="G652" s="25"/>
      <c r="H652" s="1"/>
      <c r="K652" s="27"/>
    </row>
    <row r="653" spans="1:13" ht="12.75">
      <c r="A653" s="39"/>
      <c r="B653" s="2"/>
      <c r="C653" s="25"/>
      <c r="D653" s="2"/>
      <c r="E653" s="2"/>
      <c r="F653" s="26"/>
      <c r="G653" s="2"/>
      <c r="H653" s="1"/>
      <c r="K653" s="27"/>
      <c r="L653" s="5"/>
      <c r="M653" s="5"/>
    </row>
    <row r="654" spans="1:13" ht="12.75">
      <c r="A654" s="39"/>
      <c r="B654" s="2"/>
      <c r="C654" s="25"/>
      <c r="D654" s="2"/>
      <c r="E654" s="2"/>
      <c r="F654" s="26"/>
      <c r="G654" s="2"/>
      <c r="H654" s="1"/>
      <c r="K654" s="27"/>
      <c r="L654" s="5"/>
      <c r="M654" s="5"/>
    </row>
    <row r="655" spans="1:13" ht="12.75">
      <c r="A655" s="39"/>
      <c r="B655" s="2"/>
      <c r="C655" s="25"/>
      <c r="D655" s="2"/>
      <c r="E655" s="2"/>
      <c r="F655" s="26"/>
      <c r="G655" s="2"/>
      <c r="H655" s="1"/>
      <c r="K655" s="27"/>
      <c r="L655" s="5"/>
      <c r="M655" s="5"/>
    </row>
    <row r="656" spans="1:11" ht="12.75">
      <c r="A656" s="40"/>
      <c r="B656" s="2"/>
      <c r="C656" s="25"/>
      <c r="D656" s="2"/>
      <c r="E656" s="2"/>
      <c r="F656" s="26"/>
      <c r="G656" s="25"/>
      <c r="H656" s="2"/>
      <c r="I656" s="2"/>
      <c r="J656" s="2"/>
      <c r="K656" s="29"/>
    </row>
    <row r="657" spans="1:11" ht="12.75">
      <c r="A657" s="39"/>
      <c r="B657" s="2"/>
      <c r="C657" s="25"/>
      <c r="D657" s="2"/>
      <c r="E657" s="2"/>
      <c r="F657" s="26"/>
      <c r="G657" s="2"/>
      <c r="H657" s="1"/>
      <c r="K657" s="27"/>
    </row>
    <row r="658" spans="1:13" ht="12.75">
      <c r="A658" s="40"/>
      <c r="B658" s="2"/>
      <c r="C658" s="25"/>
      <c r="D658" s="2"/>
      <c r="E658" s="2"/>
      <c r="F658" s="26"/>
      <c r="G658" s="25"/>
      <c r="H658" s="1"/>
      <c r="K658" s="27"/>
      <c r="L658" s="5"/>
      <c r="M658" s="5"/>
    </row>
    <row r="659" spans="1:11" ht="12.75">
      <c r="A659" s="39"/>
      <c r="B659" s="2"/>
      <c r="C659" s="25"/>
      <c r="D659" s="2"/>
      <c r="E659" s="2"/>
      <c r="F659" s="26"/>
      <c r="G659" s="2"/>
      <c r="H659" s="1"/>
      <c r="K659" s="27"/>
    </row>
    <row r="660" spans="1:11" ht="12.75">
      <c r="A660" s="39"/>
      <c r="B660" s="2"/>
      <c r="C660" s="25"/>
      <c r="D660" s="2"/>
      <c r="E660" s="2"/>
      <c r="F660" s="26"/>
      <c r="G660" s="2"/>
      <c r="H660" s="1"/>
      <c r="K660" s="27"/>
    </row>
    <row r="661" spans="1:11" ht="12.75">
      <c r="A661" s="39"/>
      <c r="B661" s="2"/>
      <c r="C661" s="25"/>
      <c r="D661" s="2"/>
      <c r="E661" s="2"/>
      <c r="F661" s="26"/>
      <c r="G661" s="25"/>
      <c r="H661" s="1"/>
      <c r="K661" s="27"/>
    </row>
    <row r="662" spans="1:11" ht="12.75">
      <c r="A662" s="39"/>
      <c r="B662" s="2"/>
      <c r="C662" s="25"/>
      <c r="D662" s="2"/>
      <c r="E662" s="2"/>
      <c r="F662" s="26"/>
      <c r="G662" s="2"/>
      <c r="H662" s="1"/>
      <c r="K662" s="27"/>
    </row>
    <row r="663" spans="1:11" ht="12.75">
      <c r="A663" s="39"/>
      <c r="B663" s="2"/>
      <c r="C663" s="25"/>
      <c r="D663" s="2"/>
      <c r="E663" s="2"/>
      <c r="F663" s="26"/>
      <c r="G663" s="2"/>
      <c r="H663" s="1"/>
      <c r="K663" s="27"/>
    </row>
    <row r="664" spans="1:11" ht="12.75">
      <c r="A664" s="39"/>
      <c r="B664" s="2"/>
      <c r="C664" s="25"/>
      <c r="D664" s="2"/>
      <c r="E664" s="2"/>
      <c r="F664" s="26"/>
      <c r="G664" s="2"/>
      <c r="H664" s="1"/>
      <c r="K664" s="27"/>
    </row>
    <row r="665" spans="1:11" ht="12.75">
      <c r="A665" s="39"/>
      <c r="B665" s="2"/>
      <c r="C665" s="25"/>
      <c r="D665" s="2"/>
      <c r="E665" s="2"/>
      <c r="F665" s="26"/>
      <c r="G665" s="25"/>
      <c r="H665" s="1"/>
      <c r="K665" s="27"/>
    </row>
    <row r="666" spans="1:13" ht="12.75">
      <c r="A666" s="39"/>
      <c r="B666" s="2"/>
      <c r="C666" s="25"/>
      <c r="D666" s="2"/>
      <c r="E666" s="2"/>
      <c r="F666" s="26"/>
      <c r="G666" s="2"/>
      <c r="H666" s="1"/>
      <c r="K666" s="27"/>
      <c r="L666" s="5"/>
      <c r="M666" s="5"/>
    </row>
    <row r="667" spans="1:11" ht="12.75">
      <c r="A667" s="39"/>
      <c r="B667" s="2"/>
      <c r="C667" s="25"/>
      <c r="D667" s="2"/>
      <c r="E667" s="2"/>
      <c r="F667" s="26"/>
      <c r="G667" s="25"/>
      <c r="H667" s="1"/>
      <c r="K667" s="27"/>
    </row>
    <row r="668" spans="1:11" ht="12.75">
      <c r="A668" s="39"/>
      <c r="B668" s="2"/>
      <c r="C668" s="25"/>
      <c r="D668" s="2"/>
      <c r="E668" s="2"/>
      <c r="F668" s="26"/>
      <c r="G668" s="2"/>
      <c r="H668" s="2"/>
      <c r="I668" s="2"/>
      <c r="J668" s="2"/>
      <c r="K668" s="29"/>
    </row>
    <row r="669" spans="1:11" ht="12.75">
      <c r="A669" s="39"/>
      <c r="B669" s="2"/>
      <c r="C669" s="25"/>
      <c r="D669" s="2"/>
      <c r="E669" s="2"/>
      <c r="F669" s="26"/>
      <c r="G669" s="2"/>
      <c r="H669" s="1"/>
      <c r="K669" s="27"/>
    </row>
    <row r="670" spans="1:11" ht="12.75">
      <c r="A670" s="39"/>
      <c r="B670" s="2"/>
      <c r="C670" s="25"/>
      <c r="D670" s="2"/>
      <c r="E670" s="2"/>
      <c r="F670" s="26"/>
      <c r="G670" s="2"/>
      <c r="H670" s="1"/>
      <c r="K670" s="27"/>
    </row>
    <row r="671" spans="1:13" ht="12.75">
      <c r="A671" s="40"/>
      <c r="B671" s="2"/>
      <c r="C671" s="25"/>
      <c r="D671" s="2"/>
      <c r="E671" s="2"/>
      <c r="F671" s="26"/>
      <c r="G671" s="25"/>
      <c r="H671" s="1"/>
      <c r="K671" s="27"/>
      <c r="L671" s="4"/>
      <c r="M671" s="5"/>
    </row>
    <row r="672" spans="1:11" ht="12.75">
      <c r="A672" s="39"/>
      <c r="B672" s="2"/>
      <c r="C672" s="25"/>
      <c r="D672" s="2"/>
      <c r="E672" s="2"/>
      <c r="F672" s="26"/>
      <c r="G672" s="2"/>
      <c r="H672" s="1"/>
      <c r="K672" s="27"/>
    </row>
    <row r="673" spans="1:11" ht="12.75">
      <c r="A673" s="39"/>
      <c r="B673" s="2"/>
      <c r="C673" s="25"/>
      <c r="D673" s="2"/>
      <c r="E673" s="2"/>
      <c r="F673" s="26"/>
      <c r="G673" s="2"/>
      <c r="H673" s="1"/>
      <c r="K673" s="27"/>
    </row>
    <row r="674" spans="1:11" ht="12.75">
      <c r="A674" s="39"/>
      <c r="B674" s="2"/>
      <c r="C674" s="25"/>
      <c r="D674" s="2"/>
      <c r="E674" s="2"/>
      <c r="F674" s="26"/>
      <c r="G674" s="2"/>
      <c r="H674" s="1"/>
      <c r="K674" s="27"/>
    </row>
    <row r="675" spans="1:11" ht="12.75">
      <c r="A675" s="39"/>
      <c r="B675" s="2"/>
      <c r="C675" s="25"/>
      <c r="D675" s="2"/>
      <c r="E675" s="2"/>
      <c r="F675" s="26"/>
      <c r="G675" s="25"/>
      <c r="H675" s="1"/>
      <c r="K675" s="27"/>
    </row>
    <row r="676" spans="1:11" ht="12.75">
      <c r="A676" s="39"/>
      <c r="B676" s="2"/>
      <c r="C676" s="25"/>
      <c r="D676" s="2"/>
      <c r="E676" s="2"/>
      <c r="F676" s="26"/>
      <c r="G676" s="25"/>
      <c r="H676" s="1"/>
      <c r="K676" s="27"/>
    </row>
    <row r="677" spans="1:11" ht="12.75">
      <c r="A677" s="39"/>
      <c r="B677" s="2"/>
      <c r="C677" s="25"/>
      <c r="D677" s="2"/>
      <c r="E677" s="2"/>
      <c r="F677" s="26"/>
      <c r="G677" s="25"/>
      <c r="H677" s="1"/>
      <c r="K677" s="27"/>
    </row>
    <row r="678" spans="1:11" ht="12.75">
      <c r="A678" s="39"/>
      <c r="B678" s="2"/>
      <c r="C678" s="25"/>
      <c r="D678" s="2"/>
      <c r="E678" s="2"/>
      <c r="F678" s="26"/>
      <c r="G678" s="2"/>
      <c r="H678" s="1"/>
      <c r="K678" s="27"/>
    </row>
    <row r="679" spans="1:11" ht="12.75">
      <c r="A679" s="39"/>
      <c r="B679" s="2"/>
      <c r="C679" s="25"/>
      <c r="D679" s="2"/>
      <c r="E679" s="2"/>
      <c r="F679" s="26"/>
      <c r="G679" s="2"/>
      <c r="H679" s="1"/>
      <c r="K679" s="27"/>
    </row>
    <row r="680" spans="1:13" ht="12.75">
      <c r="A680" s="39"/>
      <c r="B680" s="2"/>
      <c r="C680" s="25"/>
      <c r="D680" s="2"/>
      <c r="E680" s="2"/>
      <c r="F680" s="26"/>
      <c r="G680" s="2"/>
      <c r="H680" s="1"/>
      <c r="K680" s="27"/>
      <c r="L680" s="5"/>
      <c r="M680" s="5"/>
    </row>
    <row r="681" spans="1:11" ht="12.75">
      <c r="A681" s="39"/>
      <c r="B681" s="2"/>
      <c r="C681" s="25"/>
      <c r="D681" s="2"/>
      <c r="E681" s="2"/>
      <c r="F681" s="26"/>
      <c r="G681" s="2"/>
      <c r="H681" s="1"/>
      <c r="K681" s="27"/>
    </row>
    <row r="682" spans="1:13" ht="12.75">
      <c r="A682" s="39"/>
      <c r="B682" s="2"/>
      <c r="C682" s="25"/>
      <c r="D682" s="2"/>
      <c r="E682" s="2"/>
      <c r="F682" s="26"/>
      <c r="G682" s="2"/>
      <c r="H682" s="1"/>
      <c r="K682" s="27"/>
      <c r="L682" s="5"/>
      <c r="M682" s="5"/>
    </row>
    <row r="683" spans="1:11" ht="12.75">
      <c r="A683" s="39"/>
      <c r="B683" s="2"/>
      <c r="C683" s="25"/>
      <c r="D683" s="2"/>
      <c r="E683" s="2"/>
      <c r="F683" s="26"/>
      <c r="G683" s="2"/>
      <c r="H683" s="1"/>
      <c r="K683" s="27"/>
    </row>
    <row r="684" spans="1:11" ht="12.75">
      <c r="A684" s="40"/>
      <c r="B684" s="2"/>
      <c r="C684" s="25"/>
      <c r="D684" s="2"/>
      <c r="E684" s="2"/>
      <c r="F684" s="26"/>
      <c r="G684" s="2"/>
      <c r="H684" s="1"/>
      <c r="K684" s="27"/>
    </row>
    <row r="685" spans="1:11" ht="12.75">
      <c r="A685" s="39"/>
      <c r="B685" s="2"/>
      <c r="C685" s="25"/>
      <c r="D685" s="2"/>
      <c r="E685" s="2"/>
      <c r="F685" s="26"/>
      <c r="G685" s="2"/>
      <c r="H685" s="1"/>
      <c r="K685" s="27"/>
    </row>
    <row r="686" spans="1:11" ht="12.75">
      <c r="A686" s="39"/>
      <c r="B686" s="2"/>
      <c r="C686" s="25"/>
      <c r="D686" s="2"/>
      <c r="E686" s="2"/>
      <c r="F686" s="26"/>
      <c r="G686" s="2"/>
      <c r="H686" s="1"/>
      <c r="K686" s="27"/>
    </row>
    <row r="687" spans="1:11" ht="12.75">
      <c r="A687" s="40"/>
      <c r="B687" s="2"/>
      <c r="C687" s="25"/>
      <c r="D687" s="2"/>
      <c r="E687" s="2"/>
      <c r="F687" s="26"/>
      <c r="G687" s="25"/>
      <c r="H687" s="1"/>
      <c r="K687" s="27"/>
    </row>
    <row r="688" spans="1:11" ht="12.75">
      <c r="A688" s="39"/>
      <c r="B688" s="2"/>
      <c r="C688" s="25"/>
      <c r="D688" s="2"/>
      <c r="E688" s="2"/>
      <c r="F688" s="26"/>
      <c r="G688" s="2"/>
      <c r="H688" s="1"/>
      <c r="K688" s="27"/>
    </row>
    <row r="689" spans="1:11" ht="12.75">
      <c r="A689" s="40"/>
      <c r="B689" s="2"/>
      <c r="C689" s="25"/>
      <c r="D689" s="2"/>
      <c r="E689" s="2"/>
      <c r="F689" s="26"/>
      <c r="G689" s="25"/>
      <c r="H689" s="1"/>
      <c r="K689" s="27"/>
    </row>
    <row r="690" spans="1:11" ht="12.75">
      <c r="A690" s="40"/>
      <c r="B690" s="2"/>
      <c r="C690" s="25"/>
      <c r="D690" s="2"/>
      <c r="E690" s="2"/>
      <c r="F690" s="26"/>
      <c r="G690" s="25"/>
      <c r="H690" s="1"/>
      <c r="K690" s="27"/>
    </row>
    <row r="691" spans="1:11" ht="12.75">
      <c r="A691" s="39"/>
      <c r="B691" s="2"/>
      <c r="C691" s="25"/>
      <c r="D691" s="2"/>
      <c r="E691" s="2"/>
      <c r="F691" s="26"/>
      <c r="G691" s="25"/>
      <c r="H691" s="1"/>
      <c r="K691" s="27"/>
    </row>
    <row r="692" spans="1:11" ht="12.75">
      <c r="A692" s="39"/>
      <c r="B692" s="2"/>
      <c r="C692" s="25"/>
      <c r="D692" s="2"/>
      <c r="E692" s="2"/>
      <c r="F692" s="26"/>
      <c r="G692" s="25"/>
      <c r="H692" s="1"/>
      <c r="K692" s="29"/>
    </row>
    <row r="693" spans="1:11" ht="12.75">
      <c r="A693" s="39"/>
      <c r="B693" s="2"/>
      <c r="C693" s="25"/>
      <c r="D693" s="2"/>
      <c r="E693" s="2"/>
      <c r="F693" s="26"/>
      <c r="G693" s="2"/>
      <c r="H693" s="1"/>
      <c r="K693" s="29"/>
    </row>
    <row r="694" spans="1:11" ht="12.75">
      <c r="A694" s="40"/>
      <c r="B694" s="2"/>
      <c r="C694" s="25"/>
      <c r="D694" s="2"/>
      <c r="E694" s="2"/>
      <c r="F694" s="26"/>
      <c r="G694" s="2"/>
      <c r="H694" s="1"/>
      <c r="K694" s="27"/>
    </row>
    <row r="695" spans="1:11" ht="12.75">
      <c r="A695" s="39"/>
      <c r="B695" s="2"/>
      <c r="C695" s="25"/>
      <c r="D695" s="2"/>
      <c r="E695" s="2"/>
      <c r="F695" s="26"/>
      <c r="G695" s="25"/>
      <c r="H695" s="1"/>
      <c r="K695" s="27"/>
    </row>
    <row r="696" spans="1:11" ht="12.75">
      <c r="A696" s="39"/>
      <c r="B696" s="2"/>
      <c r="C696" s="25"/>
      <c r="D696" s="2"/>
      <c r="E696" s="2"/>
      <c r="F696" s="26"/>
      <c r="G696" s="2"/>
      <c r="H696" s="1"/>
      <c r="K696" s="27"/>
    </row>
    <row r="697" spans="1:11" ht="12.75">
      <c r="A697" s="39"/>
      <c r="B697" s="2"/>
      <c r="C697" s="25"/>
      <c r="D697" s="2"/>
      <c r="E697" s="2"/>
      <c r="F697" s="26"/>
      <c r="G697" s="2"/>
      <c r="H697" s="1"/>
      <c r="K697" s="29"/>
    </row>
    <row r="698" spans="1:13" ht="12.75">
      <c r="A698" s="39"/>
      <c r="B698" s="2"/>
      <c r="C698" s="25"/>
      <c r="D698" s="2"/>
      <c r="E698" s="2"/>
      <c r="F698" s="26"/>
      <c r="G698" s="2"/>
      <c r="H698" s="1"/>
      <c r="K698" s="27"/>
      <c r="L698" s="4"/>
      <c r="M698" s="4"/>
    </row>
    <row r="699" spans="1:11" ht="12.75">
      <c r="A699" s="39"/>
      <c r="B699" s="2"/>
      <c r="C699" s="25"/>
      <c r="D699" s="2"/>
      <c r="E699" s="2"/>
      <c r="F699" s="26"/>
      <c r="G699" s="2"/>
      <c r="H699" s="1"/>
      <c r="K699" s="27"/>
    </row>
    <row r="700" spans="1:11" ht="12.75">
      <c r="A700" s="39"/>
      <c r="B700" s="2"/>
      <c r="C700" s="25"/>
      <c r="D700" s="2"/>
      <c r="E700" s="2"/>
      <c r="F700" s="26"/>
      <c r="G700" s="2"/>
      <c r="H700" s="1"/>
      <c r="K700" s="27"/>
    </row>
    <row r="701" spans="1:11" ht="12.75">
      <c r="A701" s="39"/>
      <c r="B701" s="2"/>
      <c r="C701" s="25"/>
      <c r="D701" s="2"/>
      <c r="E701" s="2"/>
      <c r="F701" s="26"/>
      <c r="G701" s="2"/>
      <c r="H701" s="1"/>
      <c r="K701" s="27"/>
    </row>
    <row r="702" spans="1:11" ht="12.75">
      <c r="A702" s="39"/>
      <c r="B702" s="2"/>
      <c r="C702" s="25"/>
      <c r="D702" s="2"/>
      <c r="E702" s="2"/>
      <c r="F702" s="26"/>
      <c r="G702" s="2"/>
      <c r="H702" s="1"/>
      <c r="K702" s="27"/>
    </row>
    <row r="703" spans="1:11" ht="12.75">
      <c r="A703" s="39"/>
      <c r="B703" s="2"/>
      <c r="C703" s="25"/>
      <c r="D703" s="2"/>
      <c r="E703" s="2"/>
      <c r="F703" s="26"/>
      <c r="G703" s="2"/>
      <c r="H703" s="1"/>
      <c r="K703" s="27"/>
    </row>
    <row r="704" spans="1:11" ht="12.75">
      <c r="A704" s="39"/>
      <c r="B704" s="2"/>
      <c r="C704" s="25"/>
      <c r="D704" s="2"/>
      <c r="E704" s="2"/>
      <c r="F704" s="26"/>
      <c r="G704" s="2"/>
      <c r="H704" s="1"/>
      <c r="K704" s="27"/>
    </row>
    <row r="705" spans="1:11" ht="12.75">
      <c r="A705" s="39"/>
      <c r="B705" s="2"/>
      <c r="C705" s="25"/>
      <c r="D705" s="2"/>
      <c r="E705" s="2"/>
      <c r="F705" s="26"/>
      <c r="G705" s="2"/>
      <c r="H705" s="1"/>
      <c r="K705" s="29"/>
    </row>
    <row r="706" spans="1:11" ht="12.75">
      <c r="A706" s="40"/>
      <c r="B706" s="2"/>
      <c r="C706" s="25"/>
      <c r="D706" s="2"/>
      <c r="E706" s="2"/>
      <c r="F706" s="26"/>
      <c r="G706" s="2"/>
      <c r="H706" s="1"/>
      <c r="K706" s="27"/>
    </row>
    <row r="707" spans="1:11" ht="12.75">
      <c r="A707" s="39"/>
      <c r="B707" s="2"/>
      <c r="C707" s="25"/>
      <c r="D707" s="2"/>
      <c r="E707" s="2"/>
      <c r="F707" s="26"/>
      <c r="G707" s="2"/>
      <c r="H707" s="1"/>
      <c r="K707" s="27"/>
    </row>
    <row r="708" spans="1:11" ht="12.75">
      <c r="A708" s="39"/>
      <c r="B708" s="2"/>
      <c r="C708" s="25"/>
      <c r="D708" s="2"/>
      <c r="E708" s="2"/>
      <c r="F708" s="26"/>
      <c r="G708" s="2"/>
      <c r="H708" s="1"/>
      <c r="K708" s="27"/>
    </row>
    <row r="709" spans="1:11" ht="12.75">
      <c r="A709" s="39"/>
      <c r="B709" s="2"/>
      <c r="C709" s="25"/>
      <c r="D709" s="2"/>
      <c r="E709" s="2"/>
      <c r="F709" s="26"/>
      <c r="G709" s="2"/>
      <c r="H709" s="1"/>
      <c r="K709" s="27"/>
    </row>
    <row r="710" spans="1:11" ht="12.75">
      <c r="A710" s="39"/>
      <c r="B710" s="2"/>
      <c r="C710" s="25"/>
      <c r="D710" s="2"/>
      <c r="E710" s="2"/>
      <c r="F710" s="26"/>
      <c r="G710" s="2"/>
      <c r="H710" s="1"/>
      <c r="K710" s="27"/>
    </row>
    <row r="711" spans="1:11" ht="12.75">
      <c r="A711" s="40"/>
      <c r="B711" s="2"/>
      <c r="C711" s="25"/>
      <c r="D711" s="2"/>
      <c r="E711" s="2"/>
      <c r="F711" s="26"/>
      <c r="G711" s="2"/>
      <c r="H711" s="1"/>
      <c r="K711" s="27"/>
    </row>
    <row r="712" spans="1:13" ht="12.75">
      <c r="A712" s="39"/>
      <c r="B712" s="2"/>
      <c r="C712" s="25"/>
      <c r="D712" s="2"/>
      <c r="E712" s="2"/>
      <c r="F712" s="26"/>
      <c r="G712" s="2"/>
      <c r="H712" s="1"/>
      <c r="K712" s="27"/>
      <c r="L712" s="5"/>
      <c r="M712" s="5"/>
    </row>
    <row r="713" spans="1:11" ht="12.75">
      <c r="A713" s="39"/>
      <c r="B713" s="2"/>
      <c r="C713" s="25"/>
      <c r="D713" s="2"/>
      <c r="E713" s="2"/>
      <c r="F713" s="26"/>
      <c r="G713" s="25"/>
      <c r="H713" s="1"/>
      <c r="K713" s="27"/>
    </row>
    <row r="714" spans="1:11" ht="12.75">
      <c r="A714" s="41"/>
      <c r="B714" s="30"/>
      <c r="C714" s="25"/>
      <c r="D714" s="2"/>
      <c r="E714" s="30"/>
      <c r="F714" s="26"/>
      <c r="G714" s="2"/>
      <c r="H714" s="1"/>
      <c r="K714" s="27"/>
    </row>
    <row r="715" spans="1:11" ht="12.75">
      <c r="A715" s="39"/>
      <c r="B715" s="2"/>
      <c r="C715" s="25"/>
      <c r="D715" s="2"/>
      <c r="E715" s="2"/>
      <c r="F715" s="26"/>
      <c r="G715" s="2"/>
      <c r="H715" s="1"/>
      <c r="K715" s="27"/>
    </row>
    <row r="716" spans="1:11" ht="12.75">
      <c r="A716" s="39"/>
      <c r="B716" s="2"/>
      <c r="C716" s="25"/>
      <c r="D716" s="2"/>
      <c r="E716" s="2"/>
      <c r="F716" s="26"/>
      <c r="G716" s="2"/>
      <c r="H716" s="1"/>
      <c r="K716" s="27"/>
    </row>
    <row r="717" spans="1:13" ht="12.75">
      <c r="A717" s="38"/>
      <c r="B717" s="28"/>
      <c r="C717" s="28"/>
      <c r="D717" s="28"/>
      <c r="E717" s="28"/>
      <c r="F717" s="26"/>
      <c r="G717" s="28"/>
      <c r="H717" s="1"/>
      <c r="K717" s="27"/>
      <c r="L717" s="5"/>
      <c r="M717" s="5"/>
    </row>
    <row r="718" spans="1:13" ht="12.75">
      <c r="A718" s="38"/>
      <c r="B718" s="28"/>
      <c r="C718" s="28"/>
      <c r="D718" s="28"/>
      <c r="E718" s="28"/>
      <c r="F718" s="26"/>
      <c r="G718" s="28"/>
      <c r="H718" s="1"/>
      <c r="K718" s="27"/>
      <c r="L718" s="5"/>
      <c r="M718" s="5"/>
    </row>
    <row r="719" spans="1:11" ht="12.75">
      <c r="A719" s="38"/>
      <c r="B719" s="28"/>
      <c r="C719" s="28"/>
      <c r="D719" s="28"/>
      <c r="E719" s="28"/>
      <c r="F719" s="26"/>
      <c r="G719" s="28"/>
      <c r="H719" s="1"/>
      <c r="K719" s="27"/>
    </row>
    <row r="720" spans="1:11" ht="12.75">
      <c r="A720" s="38"/>
      <c r="B720" s="28"/>
      <c r="C720" s="28"/>
      <c r="D720" s="28"/>
      <c r="E720" s="28"/>
      <c r="F720" s="26"/>
      <c r="G720" s="28"/>
      <c r="H720" s="1"/>
      <c r="K720" s="27"/>
    </row>
    <row r="721" spans="1:11" ht="12.75">
      <c r="A721" s="38"/>
      <c r="B721" s="28"/>
      <c r="C721" s="28"/>
      <c r="D721" s="28"/>
      <c r="E721" s="28"/>
      <c r="F721" s="26"/>
      <c r="G721" s="28"/>
      <c r="H721" s="1"/>
      <c r="K721" s="27"/>
    </row>
    <row r="722" spans="1:11" ht="12.75">
      <c r="A722" s="38"/>
      <c r="B722" s="28"/>
      <c r="C722" s="28"/>
      <c r="D722" s="28"/>
      <c r="E722" s="28"/>
      <c r="F722" s="26"/>
      <c r="G722" s="28"/>
      <c r="H722" s="1"/>
      <c r="K722" s="27"/>
    </row>
    <row r="723" spans="1:11" ht="12.75">
      <c r="A723" s="38"/>
      <c r="B723" s="28"/>
      <c r="C723" s="28"/>
      <c r="D723" s="28"/>
      <c r="E723" s="28"/>
      <c r="F723" s="26"/>
      <c r="G723" s="28"/>
      <c r="H723" s="1"/>
      <c r="K723" s="27"/>
    </row>
    <row r="724" spans="1:13" ht="12.75">
      <c r="A724" s="38"/>
      <c r="B724" s="28"/>
      <c r="C724" s="28"/>
      <c r="D724" s="28"/>
      <c r="E724" s="28"/>
      <c r="F724" s="26"/>
      <c r="G724" s="28"/>
      <c r="H724" s="1"/>
      <c r="K724" s="27"/>
      <c r="L724" s="5"/>
      <c r="M724" s="5"/>
    </row>
    <row r="725" spans="1:11" ht="12.75">
      <c r="A725" s="38"/>
      <c r="B725" s="28"/>
      <c r="C725" s="28"/>
      <c r="D725" s="28"/>
      <c r="E725" s="28"/>
      <c r="F725" s="26"/>
      <c r="G725" s="28"/>
      <c r="H725" s="1"/>
      <c r="K725" s="27"/>
    </row>
    <row r="726" spans="1:11" ht="12.75">
      <c r="A726" s="38"/>
      <c r="B726" s="28"/>
      <c r="C726" s="28"/>
      <c r="D726" s="28"/>
      <c r="E726" s="28"/>
      <c r="F726" s="26"/>
      <c r="G726" s="28"/>
      <c r="H726" s="1"/>
      <c r="K726" s="27"/>
    </row>
    <row r="727" spans="1:11" ht="12.75">
      <c r="A727" s="38"/>
      <c r="B727" s="28"/>
      <c r="C727" s="28"/>
      <c r="D727" s="28"/>
      <c r="E727" s="28"/>
      <c r="F727" s="26"/>
      <c r="G727" s="28"/>
      <c r="H727" s="1"/>
      <c r="K727" s="27"/>
    </row>
    <row r="728" spans="1:13" ht="12.75">
      <c r="A728" s="38"/>
      <c r="B728" s="28"/>
      <c r="C728" s="28"/>
      <c r="D728" s="28"/>
      <c r="E728" s="28"/>
      <c r="F728" s="26"/>
      <c r="G728" s="28"/>
      <c r="H728" s="1"/>
      <c r="K728" s="27"/>
      <c r="L728" s="5"/>
      <c r="M728" s="5"/>
    </row>
    <row r="729" spans="1:13" ht="12.75">
      <c r="A729" s="38"/>
      <c r="B729" s="28"/>
      <c r="C729" s="28"/>
      <c r="D729" s="28"/>
      <c r="E729" s="28"/>
      <c r="F729" s="26"/>
      <c r="G729" s="28"/>
      <c r="H729" s="1"/>
      <c r="K729" s="27"/>
      <c r="L729" s="5"/>
      <c r="M729" s="5"/>
    </row>
    <row r="730" spans="1:13" ht="12.75">
      <c r="A730" s="38"/>
      <c r="B730" s="28"/>
      <c r="C730" s="28"/>
      <c r="D730" s="28"/>
      <c r="E730" s="28"/>
      <c r="F730" s="26"/>
      <c r="G730" s="28"/>
      <c r="H730" s="1"/>
      <c r="K730" s="27"/>
      <c r="L730" s="5"/>
      <c r="M730" s="5"/>
    </row>
    <row r="731" spans="1:11" ht="12.75">
      <c r="A731" s="38"/>
      <c r="B731" s="28"/>
      <c r="C731" s="28"/>
      <c r="D731" s="28"/>
      <c r="E731" s="28"/>
      <c r="F731" s="26"/>
      <c r="G731" s="28"/>
      <c r="H731" s="1"/>
      <c r="K731" s="27"/>
    </row>
    <row r="732" spans="1:11" ht="12.75">
      <c r="A732" s="38"/>
      <c r="B732" s="28"/>
      <c r="C732" s="28"/>
      <c r="D732" s="28"/>
      <c r="E732" s="28"/>
      <c r="F732" s="26"/>
      <c r="G732" s="28"/>
      <c r="H732" s="1"/>
      <c r="K732" s="27"/>
    </row>
    <row r="733" spans="1:11" ht="12.75">
      <c r="A733" s="38"/>
      <c r="B733" s="28"/>
      <c r="C733" s="28"/>
      <c r="D733" s="28"/>
      <c r="E733" s="28"/>
      <c r="F733" s="26"/>
      <c r="G733" s="28"/>
      <c r="H733" s="1"/>
      <c r="K733" s="27"/>
    </row>
    <row r="734" spans="1:11" ht="12.75">
      <c r="A734" s="38"/>
      <c r="B734" s="28"/>
      <c r="C734" s="28"/>
      <c r="D734" s="28"/>
      <c r="E734" s="28"/>
      <c r="F734" s="26"/>
      <c r="G734" s="28"/>
      <c r="H734" s="1"/>
      <c r="K734" s="27"/>
    </row>
    <row r="735" spans="1:11" ht="12.75">
      <c r="A735" s="38"/>
      <c r="B735" s="28"/>
      <c r="C735" s="28"/>
      <c r="D735" s="28"/>
      <c r="E735" s="28"/>
      <c r="F735" s="26"/>
      <c r="G735" s="28"/>
      <c r="H735" s="1"/>
      <c r="K735" s="27"/>
    </row>
    <row r="736" spans="1:11" ht="12.75">
      <c r="A736" s="38"/>
      <c r="B736" s="28"/>
      <c r="C736" s="28"/>
      <c r="D736" s="28"/>
      <c r="E736" s="28"/>
      <c r="F736" s="26"/>
      <c r="G736" s="28"/>
      <c r="H736" s="1"/>
      <c r="K736" s="27"/>
    </row>
    <row r="737" spans="1:10" ht="12.75">
      <c r="A737" s="36"/>
      <c r="B737" s="6"/>
      <c r="E737" s="6"/>
      <c r="F737" s="6"/>
      <c r="J737" s="10"/>
    </row>
    <row r="738" spans="1:10" ht="12.75">
      <c r="A738" s="36"/>
      <c r="B738" s="6"/>
      <c r="E738" s="6"/>
      <c r="F738" s="6"/>
      <c r="J738" s="10"/>
    </row>
    <row r="739" spans="1:10" ht="12.75">
      <c r="A739" s="36"/>
      <c r="B739" s="6"/>
      <c r="E739" s="6"/>
      <c r="F739" s="6"/>
      <c r="J739" s="10"/>
    </row>
    <row r="740" spans="1:10" ht="12.75">
      <c r="A740" s="36"/>
      <c r="B740" s="6"/>
      <c r="E740" s="6"/>
      <c r="F740" s="6"/>
      <c r="J740" s="10"/>
    </row>
    <row r="741" spans="1:10" ht="12.75">
      <c r="A741" s="36"/>
      <c r="B741" s="6"/>
      <c r="E741" s="6"/>
      <c r="F741" s="6"/>
      <c r="J741" s="10"/>
    </row>
    <row r="742" spans="1:10" ht="12.75">
      <c r="A742" s="36"/>
      <c r="B742" s="6"/>
      <c r="E742" s="6"/>
      <c r="F742" s="6"/>
      <c r="J742" s="10"/>
    </row>
    <row r="743" spans="1:13" ht="12.75">
      <c r="A743" s="16"/>
      <c r="B743" s="16"/>
      <c r="D743" s="20"/>
      <c r="E743" s="16"/>
      <c r="F743" s="7"/>
      <c r="G743" s="7"/>
      <c r="H743" s="18"/>
      <c r="I743" s="18"/>
      <c r="J743" s="18"/>
      <c r="K743" s="7"/>
      <c r="L743" s="4"/>
      <c r="M743" s="5"/>
    </row>
    <row r="744" spans="4:9" ht="12.75">
      <c r="D744" s="9"/>
      <c r="I744" s="9"/>
    </row>
    <row r="745" spans="4:9" ht="12.75">
      <c r="D745" s="9"/>
      <c r="I745" s="9"/>
    </row>
    <row r="746" spans="4:9" ht="12.75">
      <c r="D746" s="9"/>
      <c r="I746" s="9"/>
    </row>
    <row r="747" spans="4:9" ht="12.75">
      <c r="D747" s="9"/>
      <c r="I747" s="9"/>
    </row>
    <row r="748" spans="4:9" ht="12.75">
      <c r="D748" s="23"/>
      <c r="I748" s="23"/>
    </row>
    <row r="749" spans="4:9" ht="12.75">
      <c r="D749" s="9"/>
      <c r="I749" s="9"/>
    </row>
    <row r="750" spans="4:9" ht="12.75">
      <c r="D750" s="23"/>
      <c r="I750" s="23"/>
    </row>
    <row r="751" spans="4:9" ht="12.75">
      <c r="D751" s="9"/>
      <c r="I751" s="9"/>
    </row>
    <row r="752" spans="4:9" ht="12.75">
      <c r="D752" s="9"/>
      <c r="I752" s="9"/>
    </row>
    <row r="753" spans="4:9" ht="12.75">
      <c r="D753" s="9"/>
      <c r="I753" s="9"/>
    </row>
    <row r="754" spans="4:9" ht="12.75">
      <c r="D754" s="9"/>
      <c r="I754" s="9"/>
    </row>
    <row r="755" spans="4:9" ht="12.75">
      <c r="D755" s="9"/>
      <c r="I755" s="9"/>
    </row>
    <row r="756" spans="4:9" ht="12.75">
      <c r="D756" s="23"/>
      <c r="I756" s="23"/>
    </row>
    <row r="757" spans="4:9" ht="12.75">
      <c r="D757" s="9"/>
      <c r="I757" s="9"/>
    </row>
    <row r="758" spans="4:9" ht="12.75">
      <c r="D758" s="9"/>
      <c r="I758" s="9"/>
    </row>
    <row r="759" spans="4:9" ht="12.75">
      <c r="D759" s="9"/>
      <c r="I759" s="9"/>
    </row>
    <row r="760" spans="4:9" ht="12.75">
      <c r="D760" s="9"/>
      <c r="I760" s="9"/>
    </row>
    <row r="761" spans="4:9" ht="12.75">
      <c r="D761" s="9"/>
      <c r="I761" s="9"/>
    </row>
    <row r="762" spans="4:9" ht="12.75">
      <c r="D762" s="9"/>
      <c r="I762" s="9"/>
    </row>
    <row r="763" spans="4:9" ht="12.75">
      <c r="D763" s="9"/>
      <c r="I763" s="9"/>
    </row>
    <row r="764" spans="4:9" ht="12.75">
      <c r="D764" s="9"/>
      <c r="I764" s="9"/>
    </row>
    <row r="765" spans="4:9" ht="12.75">
      <c r="D765" s="9"/>
      <c r="I765" s="9"/>
    </row>
    <row r="766" spans="4:9" ht="12.75">
      <c r="D766" s="9"/>
      <c r="I766" s="9"/>
    </row>
    <row r="767" spans="4:9" ht="12.75">
      <c r="D767" s="9"/>
      <c r="I767" s="9"/>
    </row>
    <row r="768" spans="4:9" ht="12.75">
      <c r="D768" s="9"/>
      <c r="I768" s="9"/>
    </row>
    <row r="769" spans="4:9" ht="12.75">
      <c r="D769" s="9"/>
      <c r="I769" s="9"/>
    </row>
    <row r="770" spans="4:9" ht="12.75">
      <c r="D770" s="23"/>
      <c r="I770" s="23"/>
    </row>
    <row r="771" spans="4:9" ht="12.75">
      <c r="D771" s="9"/>
      <c r="I771" s="9"/>
    </row>
    <row r="772" spans="4:9" ht="12.75">
      <c r="D772" s="23"/>
      <c r="I772" s="23"/>
    </row>
    <row r="773" spans="4:9" ht="12.75">
      <c r="D773" s="23"/>
      <c r="I773" s="23"/>
    </row>
    <row r="774" spans="4:9" ht="12.75">
      <c r="D774" s="9"/>
      <c r="I774" s="9"/>
    </row>
    <row r="775" spans="4:9" ht="12.75">
      <c r="D775" s="23"/>
      <c r="I775" s="23"/>
    </row>
    <row r="776" spans="4:9" ht="12.75">
      <c r="D776" s="9"/>
      <c r="I776" s="9"/>
    </row>
    <row r="777" spans="4:9" ht="12.75">
      <c r="D777" s="9"/>
      <c r="I777" s="9"/>
    </row>
    <row r="778" spans="4:9" ht="12.75">
      <c r="D778" s="9"/>
      <c r="I778" s="9"/>
    </row>
    <row r="779" spans="4:9" ht="12.75">
      <c r="D779" s="9"/>
      <c r="I779" s="9"/>
    </row>
    <row r="780" spans="4:9" ht="12.75">
      <c r="D780" s="9"/>
      <c r="I780" s="9"/>
    </row>
    <row r="781" spans="4:9" ht="12.75">
      <c r="D781" s="23"/>
      <c r="I781" s="23"/>
    </row>
    <row r="782" spans="4:9" ht="12.75">
      <c r="D782" s="9"/>
      <c r="I782" s="9"/>
    </row>
    <row r="783" spans="4:9" ht="12.75">
      <c r="D783" s="9"/>
      <c r="I783" s="9"/>
    </row>
    <row r="784" spans="4:9" ht="12.75">
      <c r="D784" s="9"/>
      <c r="I784" s="9"/>
    </row>
    <row r="785" spans="4:9" ht="12.75">
      <c r="D785" s="9"/>
      <c r="I785" s="9"/>
    </row>
    <row r="786" spans="4:9" ht="12.75">
      <c r="D786" s="9"/>
      <c r="I786" s="9"/>
    </row>
    <row r="787" spans="4:9" ht="12.75">
      <c r="D787" s="9"/>
      <c r="I787" s="9"/>
    </row>
    <row r="788" spans="4:9" ht="12.75">
      <c r="D788" s="9"/>
      <c r="I788" s="9"/>
    </row>
    <row r="789" spans="4:9" ht="12.75">
      <c r="D789" s="9"/>
      <c r="I789" s="9"/>
    </row>
    <row r="790" spans="4:9" ht="12.75">
      <c r="D790" s="23"/>
      <c r="I790" s="23"/>
    </row>
    <row r="791" spans="4:9" ht="12.75">
      <c r="D791" s="9"/>
      <c r="I791" s="9"/>
    </row>
    <row r="792" spans="4:9" ht="12.75">
      <c r="D792" s="9"/>
      <c r="I792" s="9"/>
    </row>
    <row r="793" spans="4:9" ht="12.75">
      <c r="D793" s="23"/>
      <c r="I793" s="23"/>
    </row>
    <row r="794" spans="4:9" ht="12.75">
      <c r="D794" s="23"/>
      <c r="I794" s="23"/>
    </row>
    <row r="795" spans="4:9" ht="12.75">
      <c r="D795" s="9"/>
      <c r="I795" s="9"/>
    </row>
    <row r="796" spans="4:9" ht="12.75">
      <c r="D796" s="23"/>
      <c r="I796" s="23"/>
    </row>
    <row r="797" spans="4:9" ht="12.75">
      <c r="D797" s="23"/>
      <c r="I797" s="23"/>
    </row>
    <row r="798" spans="4:9" ht="12.75">
      <c r="D798" s="23"/>
      <c r="I798" s="23"/>
    </row>
    <row r="799" spans="4:9" ht="12.75">
      <c r="D799" s="9"/>
      <c r="I799" s="9"/>
    </row>
    <row r="800" spans="4:9" ht="12.75">
      <c r="D800" s="23"/>
      <c r="I800" s="23"/>
    </row>
    <row r="801" spans="4:9" ht="12.75">
      <c r="D801" s="9"/>
      <c r="I801" s="9"/>
    </row>
    <row r="802" spans="4:9" ht="12.75">
      <c r="D802" s="23"/>
      <c r="I802" s="23"/>
    </row>
    <row r="803" spans="4:9" ht="12.75">
      <c r="D803" s="9"/>
      <c r="I803" s="9"/>
    </row>
    <row r="804" spans="4:9" ht="12.75">
      <c r="D804" s="9"/>
      <c r="I804" s="9"/>
    </row>
    <row r="805" spans="4:9" ht="12.75">
      <c r="D805" s="23"/>
      <c r="I805" s="23"/>
    </row>
    <row r="806" spans="4:9" ht="12.75">
      <c r="D806" s="9"/>
      <c r="I806" s="9"/>
    </row>
    <row r="807" spans="4:9" ht="12.75">
      <c r="D807" s="23"/>
      <c r="I807" s="23"/>
    </row>
    <row r="808" spans="4:9" ht="12.75">
      <c r="D808" s="23"/>
      <c r="I808" s="23"/>
    </row>
    <row r="809" spans="4:9" ht="12.75">
      <c r="D809" s="9"/>
      <c r="I809" s="9"/>
    </row>
    <row r="810" spans="4:9" ht="12.75">
      <c r="D810" s="9"/>
      <c r="I810" s="9"/>
    </row>
    <row r="811" spans="4:9" ht="12.75">
      <c r="D811" s="9"/>
      <c r="I811" s="9"/>
    </row>
    <row r="812" spans="4:9" ht="12.75">
      <c r="D812" s="9"/>
      <c r="I812" s="9"/>
    </row>
    <row r="813" spans="4:9" ht="12.75">
      <c r="D813" s="9"/>
      <c r="I813" s="9"/>
    </row>
    <row r="814" spans="4:9" ht="12.75">
      <c r="D814" s="9"/>
      <c r="I814" s="9"/>
    </row>
    <row r="815" spans="4:9" ht="12.75">
      <c r="D815" s="9"/>
      <c r="I815" s="9"/>
    </row>
    <row r="816" spans="4:9" ht="12.75">
      <c r="D816" s="23"/>
      <c r="I816" s="23"/>
    </row>
    <row r="817" spans="4:9" ht="12.75">
      <c r="D817" s="23"/>
      <c r="I817" s="23"/>
    </row>
    <row r="818" spans="1:19" ht="12.75">
      <c r="A818" s="36"/>
      <c r="B818" s="6"/>
      <c r="E818" s="6"/>
      <c r="F818" s="6"/>
      <c r="H818" s="11"/>
      <c r="P818" s="34"/>
      <c r="S818" s="6"/>
    </row>
    <row r="819" spans="4:9" ht="12.75">
      <c r="D819" s="9"/>
      <c r="I819" s="9"/>
    </row>
    <row r="820" spans="4:9" ht="12.75">
      <c r="D820" s="23"/>
      <c r="I820" s="23"/>
    </row>
    <row r="821" spans="4:9" ht="12.75">
      <c r="D821" s="23"/>
      <c r="I821" s="23"/>
    </row>
    <row r="822" spans="4:9" ht="12.75">
      <c r="D822" s="23"/>
      <c r="I822" s="23"/>
    </row>
    <row r="823" spans="4:9" ht="12.75">
      <c r="D823" s="23"/>
      <c r="I823" s="23"/>
    </row>
    <row r="824" spans="4:9" ht="12.75">
      <c r="D824" s="9"/>
      <c r="I824" s="9"/>
    </row>
    <row r="825" spans="4:9" ht="12.75">
      <c r="D825" s="23"/>
      <c r="I825" s="23"/>
    </row>
    <row r="826" spans="4:9" ht="12.75">
      <c r="D826" s="23"/>
      <c r="I826" s="23"/>
    </row>
    <row r="827" spans="4:9" ht="12.75">
      <c r="D827" s="9"/>
      <c r="I827" s="9"/>
    </row>
    <row r="828" spans="4:9" ht="12.75">
      <c r="D828" s="9"/>
      <c r="I828" s="9"/>
    </row>
    <row r="829" spans="4:9" ht="12.75">
      <c r="D829" s="23"/>
      <c r="I829" s="23"/>
    </row>
    <row r="830" spans="4:9" ht="12.75">
      <c r="D830" s="9"/>
      <c r="I830" s="9"/>
    </row>
    <row r="831" spans="4:9" ht="12.75">
      <c r="D831" s="23"/>
      <c r="I831" s="23"/>
    </row>
    <row r="832" spans="4:9" ht="12.75">
      <c r="D832" s="23"/>
      <c r="I832" s="23"/>
    </row>
    <row r="833" spans="4:9" ht="12.75">
      <c r="D833" s="23"/>
      <c r="I833" s="23"/>
    </row>
    <row r="834" spans="4:9" ht="12.75">
      <c r="D834" s="9"/>
      <c r="I834" s="9"/>
    </row>
    <row r="835" spans="4:9" ht="12.75">
      <c r="D835" s="9"/>
      <c r="I835" s="9"/>
    </row>
    <row r="836" spans="4:9" ht="12.75">
      <c r="D836" s="23"/>
      <c r="I836" s="23"/>
    </row>
    <row r="837" spans="2:9" ht="12.75">
      <c r="B837" s="12"/>
      <c r="D837" s="9"/>
      <c r="E837" s="12"/>
      <c r="I837" s="9"/>
    </row>
    <row r="838" spans="2:9" ht="12.75">
      <c r="B838" s="12"/>
      <c r="D838" s="9"/>
      <c r="I838" s="9"/>
    </row>
    <row r="839" spans="2:9" ht="12.75">
      <c r="B839" s="12"/>
      <c r="D839" s="9"/>
      <c r="E839" s="12"/>
      <c r="I839" s="9"/>
    </row>
    <row r="840" spans="2:9" ht="12.75">
      <c r="B840" s="12"/>
      <c r="D840" s="9"/>
      <c r="E840" s="12"/>
      <c r="I840" s="9"/>
    </row>
    <row r="841" spans="2:9" ht="12.75">
      <c r="B841" s="12"/>
      <c r="D841" s="9"/>
      <c r="E841" s="12"/>
      <c r="I841" s="9"/>
    </row>
    <row r="842" spans="2:9" ht="12.75">
      <c r="B842" s="12"/>
      <c r="D842" s="9"/>
      <c r="E842" s="12"/>
      <c r="I842" s="9"/>
    </row>
    <row r="843" spans="2:9" ht="12.75">
      <c r="B843" s="12"/>
      <c r="D843" s="9"/>
      <c r="E843" s="12"/>
      <c r="I843" s="9"/>
    </row>
    <row r="844" spans="2:9" ht="12.75">
      <c r="B844" s="12"/>
      <c r="D844" s="9"/>
      <c r="E844" s="12"/>
      <c r="I844" s="9"/>
    </row>
    <row r="845" spans="2:9" ht="12.75">
      <c r="B845" s="12"/>
      <c r="D845" s="9"/>
      <c r="I845" s="9"/>
    </row>
    <row r="846" spans="2:9" ht="12.75">
      <c r="B846" s="12"/>
      <c r="D846" s="9"/>
      <c r="E846" s="12"/>
      <c r="I846" s="9"/>
    </row>
    <row r="847" spans="2:9" ht="12.75">
      <c r="B847" s="12"/>
      <c r="D847" s="9"/>
      <c r="E847" s="12"/>
      <c r="I847" s="9"/>
    </row>
    <row r="848" spans="2:9" ht="12.75">
      <c r="B848" s="12"/>
      <c r="D848" s="9"/>
      <c r="E848" s="12"/>
      <c r="I848" s="9"/>
    </row>
    <row r="849" spans="2:9" ht="12.75">
      <c r="B849" s="12"/>
      <c r="D849" s="9"/>
      <c r="E849" s="12"/>
      <c r="I849" s="9"/>
    </row>
    <row r="850" spans="2:9" ht="12.75">
      <c r="B850" s="12"/>
      <c r="D850" s="9"/>
      <c r="E850" s="12"/>
      <c r="I850" s="9"/>
    </row>
    <row r="851" spans="2:9" ht="12.75">
      <c r="B851" s="12"/>
      <c r="D851" s="9"/>
      <c r="E851" s="12"/>
      <c r="I851" s="9"/>
    </row>
    <row r="852" spans="4:9" ht="12.75">
      <c r="D852" s="9"/>
      <c r="I852" s="9"/>
    </row>
    <row r="853" spans="4:9" ht="12.75">
      <c r="D853" s="9"/>
      <c r="I853" s="9"/>
    </row>
    <row r="854" spans="4:9" ht="12.75">
      <c r="D854" s="9"/>
      <c r="I854" s="9"/>
    </row>
    <row r="855" spans="4:9" ht="12.75">
      <c r="D855" s="9"/>
      <c r="I855" s="9"/>
    </row>
    <row r="856" spans="4:9" ht="12.75">
      <c r="D856" s="9"/>
      <c r="I856" s="9"/>
    </row>
    <row r="857" spans="4:9" ht="12.75">
      <c r="D857" s="9"/>
      <c r="I857" s="9"/>
    </row>
    <row r="858" spans="4:9" ht="12.75">
      <c r="D858" s="9"/>
      <c r="I858" s="9"/>
    </row>
    <row r="860" ht="12.75">
      <c r="J860" s="10"/>
    </row>
    <row r="861" ht="12.75">
      <c r="J861" s="10"/>
    </row>
    <row r="862" ht="12.75">
      <c r="J862" s="10"/>
    </row>
    <row r="863" ht="12.75">
      <c r="J863" s="10"/>
    </row>
    <row r="864" ht="12.75">
      <c r="J864" s="10"/>
    </row>
    <row r="865" ht="12.75">
      <c r="J865" s="10"/>
    </row>
    <row r="866" ht="12.75">
      <c r="J866" s="10"/>
    </row>
  </sheetData>
  <mergeCells count="1">
    <mergeCell ref="L4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Steinar Mjølnerød</dc:creator>
  <cp:keywords/>
  <dc:description/>
  <cp:lastModifiedBy>jonsm</cp:lastModifiedBy>
  <dcterms:created xsi:type="dcterms:W3CDTF">2009-05-26T08:51:33Z</dcterms:created>
  <dcterms:modified xsi:type="dcterms:W3CDTF">2009-05-29T06:31:00Z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