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6380" windowHeight="8130"/>
  </bookViews>
  <sheets>
    <sheet name="Alle4ritt" sheetId="1" r:id="rId1"/>
  </sheets>
  <definedNames>
    <definedName name="_xlnm._FilterDatabase" localSheetId="0" hidden="1">Alle4ritt!$A$1:$Q$123</definedName>
    <definedName name="_xlnm.Print_Area" localSheetId="0">Alle4ritt!$A$1:$I$123</definedName>
  </definedNames>
  <calcPr calcId="145621"/>
</workbook>
</file>

<file path=xl/calcChain.xml><?xml version="1.0" encoding="utf-8"?>
<calcChain xmlns="http://schemas.openxmlformats.org/spreadsheetml/2006/main">
  <c r="K95" i="1" l="1"/>
  <c r="K91" i="1"/>
  <c r="K44" i="1"/>
  <c r="K43" i="1"/>
  <c r="K42" i="1"/>
  <c r="K118" i="1"/>
  <c r="K90" i="1"/>
  <c r="K112" i="1"/>
  <c r="K89" i="1"/>
  <c r="K39" i="1"/>
  <c r="K123" i="1"/>
  <c r="K108" i="1"/>
  <c r="K121" i="1"/>
  <c r="K120" i="1"/>
  <c r="K74" i="1"/>
  <c r="K33" i="1"/>
  <c r="K32" i="1"/>
  <c r="K31" i="1"/>
  <c r="K13" i="1"/>
  <c r="K63" i="1"/>
  <c r="K52" i="1"/>
  <c r="K9" i="1"/>
  <c r="K67" i="1"/>
  <c r="K11" i="1"/>
  <c r="K103" i="1"/>
  <c r="K98" i="1"/>
  <c r="K59" i="1"/>
  <c r="K58" i="1"/>
  <c r="K53" i="1"/>
  <c r="K51" i="1"/>
  <c r="K49" i="1"/>
  <c r="K48" i="1"/>
  <c r="K46" i="1"/>
  <c r="K45" i="1"/>
  <c r="K24" i="1"/>
  <c r="K23" i="1"/>
  <c r="K22" i="1"/>
  <c r="K122" i="1"/>
  <c r="K17" i="1"/>
  <c r="K18" i="1"/>
  <c r="K2" i="1"/>
  <c r="K4" i="1"/>
</calcChain>
</file>

<file path=xl/sharedStrings.xml><?xml version="1.0" encoding="utf-8"?>
<sst xmlns="http://schemas.openxmlformats.org/spreadsheetml/2006/main" count="618" uniqueCount="290">
  <si>
    <t>Stnr</t>
  </si>
  <si>
    <t>Fornavn</t>
  </si>
  <si>
    <t>Etternavn</t>
  </si>
  <si>
    <t>Klubb/Lag/Bedrift</t>
  </si>
  <si>
    <t>Kjønn</t>
  </si>
  <si>
    <t>Klasse</t>
  </si>
  <si>
    <t>Glenn</t>
  </si>
  <si>
    <t>Olufsen</t>
  </si>
  <si>
    <t>M</t>
  </si>
  <si>
    <t>40-49</t>
  </si>
  <si>
    <t>Jon</t>
  </si>
  <si>
    <t>Ringdal</t>
  </si>
  <si>
    <t>Skjeberg CK</t>
  </si>
  <si>
    <t>Aleksander</t>
  </si>
  <si>
    <t>Olsen</t>
  </si>
  <si>
    <t>30-39</t>
  </si>
  <si>
    <t>Larsen</t>
  </si>
  <si>
    <t>Kim Atle</t>
  </si>
  <si>
    <t>Svendsen</t>
  </si>
  <si>
    <t>Halden Cykleklub</t>
  </si>
  <si>
    <t>Arne Chr</t>
  </si>
  <si>
    <t>Folmer</t>
  </si>
  <si>
    <t>NCC Construction</t>
  </si>
  <si>
    <t>Moss CK</t>
  </si>
  <si>
    <t>Einar</t>
  </si>
  <si>
    <t>Lunde</t>
  </si>
  <si>
    <t>Varteig IL</t>
  </si>
  <si>
    <t>60-69</t>
  </si>
  <si>
    <t>Morten</t>
  </si>
  <si>
    <t>Rotnes</t>
  </si>
  <si>
    <t>Skiptvet  IL Sykkel</t>
  </si>
  <si>
    <t>Sigurd Myhre</t>
  </si>
  <si>
    <t>Andreassen</t>
  </si>
  <si>
    <t>17-29</t>
  </si>
  <si>
    <t>Jonas</t>
  </si>
  <si>
    <t>Halden ck</t>
  </si>
  <si>
    <t>Sarpsborg Sykleklubb</t>
  </si>
  <si>
    <t>Lars-Christian Strålsund</t>
  </si>
  <si>
    <t>Stylo</t>
  </si>
  <si>
    <t>Remi</t>
  </si>
  <si>
    <t>Iversby</t>
  </si>
  <si>
    <t>Halden CK</t>
  </si>
  <si>
    <t>Torp</t>
  </si>
  <si>
    <t>50-59</t>
  </si>
  <si>
    <t>Tor-Egil</t>
  </si>
  <si>
    <t>Lerjemark</t>
  </si>
  <si>
    <t>If BIL</t>
  </si>
  <si>
    <t>Per Øivind</t>
  </si>
  <si>
    <t>Braarud</t>
  </si>
  <si>
    <t>Arild</t>
  </si>
  <si>
    <t>Bunes</t>
  </si>
  <si>
    <t>Mats</t>
  </si>
  <si>
    <t>Disenbroen</t>
  </si>
  <si>
    <t>Moss Sykkel klubb</t>
  </si>
  <si>
    <t>Thor-Öivind</t>
  </si>
  <si>
    <t>Holberg</t>
  </si>
  <si>
    <t>Almquist</t>
  </si>
  <si>
    <t>Terje</t>
  </si>
  <si>
    <t>Ole Sigurd</t>
  </si>
  <si>
    <t>Rekdahl</t>
  </si>
  <si>
    <t>13-14</t>
  </si>
  <si>
    <t>Ole-Jørgen</t>
  </si>
  <si>
    <t>Ekeli</t>
  </si>
  <si>
    <t>Hermansen</t>
  </si>
  <si>
    <t>Frode</t>
  </si>
  <si>
    <t>Rød</t>
  </si>
  <si>
    <t>Bjørn</t>
  </si>
  <si>
    <t>Mathiesen</t>
  </si>
  <si>
    <t>Solbjørg</t>
  </si>
  <si>
    <t>Aanon</t>
  </si>
  <si>
    <t>Røring</t>
  </si>
  <si>
    <t>Kristoffer R</t>
  </si>
  <si>
    <t>Killingrød</t>
  </si>
  <si>
    <t>Idd Sportsklubb</t>
  </si>
  <si>
    <t>Rune</t>
  </si>
  <si>
    <t>Andersen</t>
  </si>
  <si>
    <t>Saugbrugs BIL HCK</t>
  </si>
  <si>
    <t>Skiptvet IL</t>
  </si>
  <si>
    <t>Bjørn Morten</t>
  </si>
  <si>
    <t>Gjellebæk</t>
  </si>
  <si>
    <t>Sarpsborg SK</t>
  </si>
  <si>
    <t>Ina</t>
  </si>
  <si>
    <t>Bergstrøm</t>
  </si>
  <si>
    <t>Rolf-Arne</t>
  </si>
  <si>
    <t>Skaug</t>
  </si>
  <si>
    <t>Rakkestad Sykkelklubb</t>
  </si>
  <si>
    <t>Sindre</t>
  </si>
  <si>
    <t>Stian</t>
  </si>
  <si>
    <t>Nielsen</t>
  </si>
  <si>
    <t>Nexans BIL</t>
  </si>
  <si>
    <t>Per Kristian</t>
  </si>
  <si>
    <t>Baarstad</t>
  </si>
  <si>
    <t>Buns of Steel</t>
  </si>
  <si>
    <t>Trond Ivar</t>
  </si>
  <si>
    <t>Fossaas</t>
  </si>
  <si>
    <t>Team Communicate</t>
  </si>
  <si>
    <t>Vidar</t>
  </si>
  <si>
    <t>Isebakke</t>
  </si>
  <si>
    <t>Hansen</t>
  </si>
  <si>
    <t>Jan Børre</t>
  </si>
  <si>
    <t>Johansen</t>
  </si>
  <si>
    <t>Skiptvet IL Sykkel</t>
  </si>
  <si>
    <t>Viken</t>
  </si>
  <si>
    <t>Jorun</t>
  </si>
  <si>
    <t>Haugland</t>
  </si>
  <si>
    <t>Lasse</t>
  </si>
  <si>
    <t>Tjernsbekk</t>
  </si>
  <si>
    <t>Espen</t>
  </si>
  <si>
    <t>Dag</t>
  </si>
  <si>
    <t>Sundberg</t>
  </si>
  <si>
    <t>Mia</t>
  </si>
  <si>
    <t>Winås</t>
  </si>
  <si>
    <t>Bernt</t>
  </si>
  <si>
    <t>Syversen</t>
  </si>
  <si>
    <t>Team Flyt</t>
  </si>
  <si>
    <t>Bård</t>
  </si>
  <si>
    <t>Tommy</t>
  </si>
  <si>
    <t>Jørn</t>
  </si>
  <si>
    <t>Team Spenst Grenseritte</t>
  </si>
  <si>
    <t>Jensen</t>
  </si>
  <si>
    <t>Sarpsborg sykleklubb</t>
  </si>
  <si>
    <t>Even</t>
  </si>
  <si>
    <t>Klund</t>
  </si>
  <si>
    <t>Fredrikstad Sykkelklubb</t>
  </si>
  <si>
    <t>HCK</t>
  </si>
  <si>
    <t>Øystein</t>
  </si>
  <si>
    <t>Austerheim</t>
  </si>
  <si>
    <t>Halden SK</t>
  </si>
  <si>
    <t>Magne</t>
  </si>
  <si>
    <t>Klavestad</t>
  </si>
  <si>
    <t>Håvard</t>
  </si>
  <si>
    <t>Martinsen</t>
  </si>
  <si>
    <t>Follo sk</t>
  </si>
  <si>
    <t>Nøland</t>
  </si>
  <si>
    <t>Tom</t>
  </si>
  <si>
    <t>Grendal</t>
  </si>
  <si>
    <t>Knut Martin</t>
  </si>
  <si>
    <t>Hovland</t>
  </si>
  <si>
    <t>Nexans</t>
  </si>
  <si>
    <t>Roger</t>
  </si>
  <si>
    <t>Riis Elektro</t>
  </si>
  <si>
    <t>Bergland</t>
  </si>
  <si>
    <t>Øyvind</t>
  </si>
  <si>
    <t>Kjell</t>
  </si>
  <si>
    <t>Hagen</t>
  </si>
  <si>
    <t>Berg</t>
  </si>
  <si>
    <t>Kildebo Jensen</t>
  </si>
  <si>
    <t>Sagene IF Sykkel</t>
  </si>
  <si>
    <t>Miriam</t>
  </si>
  <si>
    <t>Sivertsen</t>
  </si>
  <si>
    <t>IF Frøy Sykkel</t>
  </si>
  <si>
    <t>Knut</t>
  </si>
  <si>
    <t>Ulsrød</t>
  </si>
  <si>
    <t>Jørgen</t>
  </si>
  <si>
    <t>Soon CK</t>
  </si>
  <si>
    <t>Eirik</t>
  </si>
  <si>
    <t>Svein</t>
  </si>
  <si>
    <t>CK Øst</t>
  </si>
  <si>
    <t>Martin</t>
  </si>
  <si>
    <t>Roy-Henning</t>
  </si>
  <si>
    <t>Glenn E.</t>
  </si>
  <si>
    <t>Per-Arne</t>
  </si>
  <si>
    <t>Christoffersen</t>
  </si>
  <si>
    <t>Halden skiklubb</t>
  </si>
  <si>
    <t>Langvik</t>
  </si>
  <si>
    <t>Jon Magnus</t>
  </si>
  <si>
    <t>Gravdal</t>
  </si>
  <si>
    <t>Henrik</t>
  </si>
  <si>
    <t>Bukkholmen</t>
  </si>
  <si>
    <t>Akselsen</t>
  </si>
  <si>
    <t>K</t>
  </si>
  <si>
    <t>Ellingsen</t>
  </si>
  <si>
    <t>Ulf</t>
  </si>
  <si>
    <t>Jan Simen</t>
  </si>
  <si>
    <t>Team Grimsrud</t>
  </si>
  <si>
    <t>Røyndal</t>
  </si>
  <si>
    <t>40-40</t>
  </si>
  <si>
    <t>bjornroyndal@gmail.com</t>
  </si>
  <si>
    <t>Tveter</t>
  </si>
  <si>
    <t>Syverstad</t>
  </si>
  <si>
    <t>Breda</t>
  </si>
  <si>
    <t>Hofgårdløkka Sportsklubb</t>
  </si>
  <si>
    <t>Seifert</t>
  </si>
  <si>
    <t>Fritz</t>
  </si>
  <si>
    <t>Lundblad</t>
  </si>
  <si>
    <t>Haug</t>
  </si>
  <si>
    <t>Joachim</t>
  </si>
  <si>
    <t>Sarpsborg</t>
  </si>
  <si>
    <t>Hans Arild</t>
  </si>
  <si>
    <t>Bjerkerheim</t>
  </si>
  <si>
    <t>Håland IL Sykkel</t>
  </si>
  <si>
    <t>Tore</t>
  </si>
  <si>
    <t>Grandahl</t>
  </si>
  <si>
    <t>Christer</t>
  </si>
  <si>
    <t>Bjørn-Arild</t>
  </si>
  <si>
    <t>Caverion</t>
  </si>
  <si>
    <t xml:space="preserve">Aam </t>
  </si>
  <si>
    <t>Eng</t>
  </si>
  <si>
    <t>Emil</t>
  </si>
  <si>
    <t>Jørgensen</t>
  </si>
  <si>
    <t>Jakobsen</t>
  </si>
  <si>
    <t>Ole Gunnar</t>
  </si>
  <si>
    <t>Karlsen</t>
  </si>
  <si>
    <t>Roar</t>
  </si>
  <si>
    <t>Mellegård</t>
  </si>
  <si>
    <t>Borchgrevink</t>
  </si>
  <si>
    <t>Gro</t>
  </si>
  <si>
    <t>Schonhowd</t>
  </si>
  <si>
    <t>Driv IL Sykkel</t>
  </si>
  <si>
    <t>Erik</t>
  </si>
  <si>
    <t>Rakkestad SK</t>
  </si>
  <si>
    <t>Christensen</t>
  </si>
  <si>
    <t>Jan</t>
  </si>
  <si>
    <t>CK Øst/Eaton Electric</t>
  </si>
  <si>
    <t>Hording</t>
  </si>
  <si>
    <t>Brattås</t>
  </si>
  <si>
    <t>Odd Ingar</t>
  </si>
  <si>
    <t>Skanska Aktiv</t>
  </si>
  <si>
    <t>Hans-Erik</t>
  </si>
  <si>
    <t xml:space="preserve">Thomas </t>
  </si>
  <si>
    <t>Fredrikstad Skiklubb</t>
  </si>
  <si>
    <t>Johsen</t>
  </si>
  <si>
    <t>Knut Arild</t>
  </si>
  <si>
    <t>Reier</t>
  </si>
  <si>
    <t>Philip</t>
  </si>
  <si>
    <t>Sørensen</t>
  </si>
  <si>
    <t>Jens Kristian</t>
  </si>
  <si>
    <t>Sarpsborg Sykkelklubb</t>
  </si>
  <si>
    <t>Puck</t>
  </si>
  <si>
    <t>Per Herman</t>
  </si>
  <si>
    <t>Tovstein</t>
  </si>
  <si>
    <t>Nexans BR</t>
  </si>
  <si>
    <t>Liseth</t>
  </si>
  <si>
    <t>Cathrine</t>
  </si>
  <si>
    <t>Kolbotn Sykkelklubb</t>
  </si>
  <si>
    <t>Soon ck</t>
  </si>
  <si>
    <t>BRUTT</t>
  </si>
  <si>
    <t>Mikalsen</t>
  </si>
  <si>
    <t>Høiås</t>
  </si>
  <si>
    <t>Ormtjern</t>
  </si>
  <si>
    <t>Aremark</t>
  </si>
  <si>
    <t>Total tid 4 ritt</t>
  </si>
  <si>
    <t>Båserud</t>
  </si>
  <si>
    <t>Thon</t>
  </si>
  <si>
    <t>Jarle</t>
  </si>
  <si>
    <t>Thomas</t>
  </si>
  <si>
    <t>Spenst</t>
  </si>
  <si>
    <t>Kristiansen</t>
  </si>
  <si>
    <t>Sigmund</t>
  </si>
  <si>
    <t>Janic &amp; Carlo</t>
  </si>
  <si>
    <t>Per</t>
  </si>
  <si>
    <t>Skaar</t>
  </si>
  <si>
    <t>Jan Roar</t>
  </si>
  <si>
    <t>Rolf Arne</t>
  </si>
  <si>
    <t>Halden CK/Atomen BIL</t>
  </si>
  <si>
    <t>Ole Martin</t>
  </si>
  <si>
    <t>Aamot</t>
  </si>
  <si>
    <t xml:space="preserve">Stein  </t>
  </si>
  <si>
    <t>Svein Gunnar</t>
  </si>
  <si>
    <t>Overtråkket</t>
  </si>
  <si>
    <t xml:space="preserve">Pål  </t>
  </si>
  <si>
    <t>Glomma Papp BIL</t>
  </si>
  <si>
    <t>Ann-Kristin</t>
  </si>
  <si>
    <t>Høgskolen i Østfold</t>
  </si>
  <si>
    <t>Huuse</t>
  </si>
  <si>
    <t>Bjørn Vidar</t>
  </si>
  <si>
    <t>Team Stangeskovene</t>
  </si>
  <si>
    <t>Nordahl</t>
  </si>
  <si>
    <t>Cato</t>
  </si>
  <si>
    <t>Skjeberg</t>
  </si>
  <si>
    <t>Ødemark</t>
  </si>
  <si>
    <t>Herman</t>
  </si>
  <si>
    <t>15-16</t>
  </si>
  <si>
    <t>Lippert</t>
  </si>
  <si>
    <t>Ottestad Gaupseth</t>
  </si>
  <si>
    <t>Ole Andreas</t>
  </si>
  <si>
    <t>Poeng</t>
  </si>
  <si>
    <t>Plass</t>
  </si>
  <si>
    <t>Sum</t>
  </si>
  <si>
    <t>Gabestad</t>
  </si>
  <si>
    <t>Lars Erik</t>
  </si>
  <si>
    <t>Narmo</t>
  </si>
  <si>
    <t>Ole Kristian</t>
  </si>
  <si>
    <t>181/219</t>
  </si>
  <si>
    <t>Glosli</t>
  </si>
  <si>
    <t>53/165</t>
  </si>
  <si>
    <t>Smedstad</t>
  </si>
  <si>
    <t>Thor</t>
  </si>
  <si>
    <t>267/140</t>
  </si>
  <si>
    <t>Pål Markus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</si>
</sst>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/>
    <xf numFmtId="21" fontId="0" fillId="0" borderId="0" xfId="0" applyNumberFormat="1" applyFill="1" applyProtection="1"/>
    <xf numFmtId="0" fontId="2" fillId="0" borderId="0" xfId="1" applyFill="1" applyProtection="1"/>
    <xf numFmtId="14" fontId="0" fillId="0" borderId="0" xfId="0" applyNumberFormat="1" applyFill="1" applyProtection="1"/>
    <xf numFmtId="21" fontId="1" fillId="0" borderId="0" xfId="0" applyNumberFormat="1" applyFont="1" applyFill="1" applyProtection="1"/>
    <xf numFmtId="0" fontId="0" fillId="0" borderId="0" xfId="0" applyFill="1"/>
    <xf numFmtId="0" fontId="0" fillId="2" borderId="0" xfId="0" applyFill="1"/>
    <xf numFmtId="0" fontId="0" fillId="2" borderId="0" xfId="0" applyFill="1" applyProtection="1"/>
    <xf numFmtId="21" fontId="0" fillId="2" borderId="0" xfId="0" applyNumberFormat="1" applyFill="1" applyProtection="1"/>
    <xf numFmtId="21" fontId="0" fillId="0" borderId="0" xfId="0" applyNumberFormat="1" applyFont="1" applyFill="1" applyProtection="1"/>
    <xf numFmtId="21" fontId="0" fillId="3" borderId="0" xfId="0" applyNumberFormat="1" applyFill="1" applyProtection="1"/>
    <xf numFmtId="0" fontId="0" fillId="3" borderId="0" xfId="0" applyFill="1" applyProtection="1"/>
    <xf numFmtId="0" fontId="1" fillId="0" borderId="0" xfId="0" applyNumberFormat="1" applyFont="1" applyFill="1" applyProtection="1"/>
    <xf numFmtId="0" fontId="0" fillId="0" borderId="0" xfId="0" applyNumberFormat="1" applyFont="1" applyFill="1" applyProtection="1"/>
    <xf numFmtId="0" fontId="2" fillId="0" borderId="0" xfId="1" applyNumberFormat="1" applyFont="1" applyFill="1" applyProtection="1"/>
    <xf numFmtId="0" fontId="3" fillId="0" borderId="0" xfId="1" applyNumberFormat="1" applyFont="1" applyFill="1" applyProtection="1"/>
    <xf numFmtId="1" fontId="1" fillId="0" borderId="0" xfId="0" applyNumberFormat="1" applyFont="1" applyFill="1" applyProtection="1"/>
    <xf numFmtId="1" fontId="0" fillId="0" borderId="0" xfId="0" applyNumberFormat="1" applyFont="1" applyFill="1" applyProtection="1"/>
    <xf numFmtId="1" fontId="2" fillId="0" borderId="0" xfId="1" applyNumberFormat="1" applyFont="1" applyFill="1" applyProtection="1"/>
    <xf numFmtId="1" fontId="3" fillId="0" borderId="0" xfId="1" applyNumberFormat="1" applyFont="1" applyFill="1" applyProtection="1"/>
    <xf numFmtId="0" fontId="0" fillId="4" borderId="0" xfId="0" applyFill="1"/>
    <xf numFmtId="0" fontId="0" fillId="4" borderId="0" xfId="0" applyFill="1" applyProtection="1"/>
    <xf numFmtId="21" fontId="0" fillId="4" borderId="0" xfId="0" applyNumberFormat="1" applyFill="1" applyProtection="1"/>
    <xf numFmtId="1" fontId="0" fillId="4" borderId="0" xfId="0" applyNumberFormat="1" applyFont="1" applyFill="1" applyProtection="1"/>
    <xf numFmtId="0" fontId="0" fillId="4" borderId="0" xfId="0" applyNumberFormat="1" applyFont="1" applyFill="1" applyProtection="1"/>
    <xf numFmtId="1" fontId="2" fillId="4" borderId="0" xfId="1" applyNumberFormat="1" applyFont="1" applyFill="1" applyProtection="1"/>
    <xf numFmtId="1" fontId="3" fillId="4" borderId="0" xfId="1" applyNumberFormat="1" applyFont="1" applyFill="1" applyProtection="1"/>
    <xf numFmtId="0" fontId="2" fillId="4" borderId="0" xfId="1" applyNumberFormat="1" applyFont="1" applyFill="1" applyProtection="1"/>
    <xf numFmtId="0" fontId="0" fillId="5" borderId="0" xfId="0" applyFill="1"/>
    <xf numFmtId="0" fontId="0" fillId="5" borderId="0" xfId="0" applyFill="1" applyProtection="1"/>
    <xf numFmtId="21" fontId="0" fillId="5" borderId="0" xfId="0" applyNumberFormat="1" applyFill="1" applyProtection="1"/>
    <xf numFmtId="1" fontId="3" fillId="5" borderId="0" xfId="1" applyNumberFormat="1" applyFont="1" applyFill="1" applyProtection="1"/>
    <xf numFmtId="0" fontId="3" fillId="5" borderId="0" xfId="1" applyNumberFormat="1" applyFont="1" applyFill="1" applyProtection="1"/>
    <xf numFmtId="0" fontId="0" fillId="6" borderId="0" xfId="0" applyFill="1"/>
    <xf numFmtId="0" fontId="0" fillId="6" borderId="0" xfId="0" applyFill="1" applyProtection="1"/>
    <xf numFmtId="21" fontId="0" fillId="6" borderId="0" xfId="0" applyNumberFormat="1" applyFill="1" applyProtection="1"/>
    <xf numFmtId="1" fontId="0" fillId="6" borderId="0" xfId="0" applyNumberFormat="1" applyFont="1" applyFill="1" applyProtection="1"/>
    <xf numFmtId="0" fontId="0" fillId="6" borderId="0" xfId="0" applyNumberFormat="1" applyFont="1" applyFill="1" applyProtection="1"/>
    <xf numFmtId="1" fontId="3" fillId="6" borderId="0" xfId="1" applyNumberFormat="1" applyFont="1" applyFill="1" applyProtection="1"/>
    <xf numFmtId="0" fontId="3" fillId="6" borderId="0" xfId="1" applyNumberFormat="1" applyFont="1" applyFill="1" applyProtection="1"/>
    <xf numFmtId="0" fontId="0" fillId="3" borderId="0" xfId="0" applyFill="1"/>
    <xf numFmtId="1" fontId="0" fillId="3" borderId="0" xfId="0" applyNumberFormat="1" applyFont="1" applyFill="1" applyProtection="1"/>
    <xf numFmtId="0" fontId="0" fillId="3" borderId="0" xfId="0" applyNumberFormat="1" applyFont="1" applyFill="1" applyProtection="1"/>
    <xf numFmtId="1" fontId="2" fillId="3" borderId="0" xfId="1" applyNumberFormat="1" applyFont="1" applyFill="1" applyProtection="1"/>
    <xf numFmtId="0" fontId="2" fillId="3" borderId="0" xfId="1" applyNumberFormat="1" applyFont="1" applyFill="1" applyProtection="1"/>
    <xf numFmtId="1" fontId="3" fillId="3" borderId="0" xfId="1" applyNumberFormat="1" applyFont="1" applyFill="1" applyProtection="1"/>
    <xf numFmtId="0" fontId="3" fillId="3" borderId="0" xfId="1" applyNumberFormat="1" applyFont="1" applyFill="1" applyProtection="1"/>
    <xf numFmtId="21" fontId="0" fillId="3" borderId="0" xfId="0" applyNumberFormat="1" applyFont="1" applyFill="1"/>
    <xf numFmtId="21" fontId="0" fillId="4" borderId="0" xfId="0" applyNumberFormat="1" applyFont="1" applyFill="1"/>
    <xf numFmtId="21" fontId="0" fillId="4" borderId="0" xfId="0" quotePrefix="1" applyNumberFormat="1" applyFill="1" applyProtection="1"/>
    <xf numFmtId="21" fontId="0" fillId="4" borderId="0" xfId="0" applyNumberFormat="1" applyFill="1" applyAlignment="1" applyProtection="1">
      <alignment horizontal="left"/>
    </xf>
    <xf numFmtId="1" fontId="0" fillId="2" borderId="0" xfId="0" applyNumberFormat="1" applyFont="1" applyFill="1" applyProtection="1"/>
    <xf numFmtId="0" fontId="0" fillId="2" borderId="0" xfId="0" applyNumberFormat="1" applyFont="1" applyFill="1" applyProtection="1"/>
    <xf numFmtId="0" fontId="0" fillId="7" borderId="0" xfId="0" applyFill="1"/>
    <xf numFmtId="0" fontId="0" fillId="7" borderId="0" xfId="0" applyFill="1" applyProtection="1"/>
    <xf numFmtId="21" fontId="0" fillId="7" borderId="0" xfId="0" applyNumberFormat="1" applyFill="1" applyProtection="1"/>
    <xf numFmtId="1" fontId="0" fillId="7" borderId="0" xfId="0" applyNumberFormat="1" applyFont="1" applyFill="1" applyProtection="1"/>
    <xf numFmtId="0" fontId="0" fillId="7" borderId="0" xfId="0" applyNumberFormat="1" applyFont="1" applyFill="1" applyProtection="1"/>
    <xf numFmtId="0" fontId="3" fillId="7" borderId="0" xfId="1" applyNumberFormat="1" applyFont="1" applyFill="1" applyProtection="1"/>
    <xf numFmtId="1" fontId="3" fillId="2" borderId="0" xfId="1" applyNumberFormat="1" applyFont="1" applyFill="1" applyProtection="1"/>
    <xf numFmtId="0" fontId="3" fillId="2" borderId="0" xfId="1" applyNumberFormat="1" applyFont="1" applyFill="1" applyProtection="1"/>
    <xf numFmtId="3" fontId="0" fillId="6" borderId="0" xfId="0" applyNumberFormat="1" applyFill="1" applyAlignment="1">
      <alignment horizontal="right"/>
    </xf>
    <xf numFmtId="1" fontId="0" fillId="5" borderId="0" xfId="0" applyNumberFormat="1" applyFill="1" applyProtection="1"/>
    <xf numFmtId="1" fontId="0" fillId="6" borderId="0" xfId="0" applyNumberFormat="1" applyFill="1" applyProtection="1"/>
    <xf numFmtId="1" fontId="0" fillId="2" borderId="0" xfId="0" applyNumberFormat="1" applyFill="1" applyProtection="1"/>
    <xf numFmtId="1" fontId="0" fillId="7" borderId="0" xfId="0" applyNumberFormat="1" applyFill="1" applyProtection="1"/>
    <xf numFmtId="1" fontId="0" fillId="4" borderId="0" xfId="0" applyNumberFormat="1" applyFill="1" applyProtection="1"/>
    <xf numFmtId="1" fontId="0" fillId="3" borderId="0" xfId="0" applyNumberFormat="1" applyFill="1" applyProtection="1"/>
    <xf numFmtId="1" fontId="3" fillId="3" borderId="0" xfId="0" applyNumberFormat="1" applyFont="1" applyFill="1" applyProtection="1"/>
    <xf numFmtId="1" fontId="0" fillId="0" borderId="0" xfId="0" applyNumberFormat="1" applyFill="1" applyProtection="1"/>
    <xf numFmtId="1" fontId="3" fillId="0" borderId="0" xfId="0" applyNumberFormat="1" applyFont="1" applyFill="1" applyProtection="1"/>
    <xf numFmtId="0" fontId="0" fillId="9" borderId="0" xfId="0" applyFill="1"/>
    <xf numFmtId="0" fontId="0" fillId="9" borderId="0" xfId="0" applyFill="1" applyProtection="1"/>
    <xf numFmtId="21" fontId="0" fillId="9" borderId="0" xfId="0" applyNumberFormat="1" applyFill="1" applyProtection="1"/>
    <xf numFmtId="1" fontId="0" fillId="9" borderId="0" xfId="0" applyNumberFormat="1" applyFont="1" applyFill="1" applyProtection="1"/>
    <xf numFmtId="0" fontId="0" fillId="9" borderId="0" xfId="0" applyNumberFormat="1" applyFont="1" applyFill="1" applyProtection="1"/>
    <xf numFmtId="1" fontId="0" fillId="9" borderId="0" xfId="0" applyNumberFormat="1" applyFill="1" applyProtection="1"/>
    <xf numFmtId="1" fontId="2" fillId="9" borderId="0" xfId="1" applyNumberFormat="1" applyFont="1" applyFill="1" applyProtection="1"/>
    <xf numFmtId="1" fontId="3" fillId="9" borderId="0" xfId="1" applyNumberFormat="1" applyFont="1" applyFill="1" applyProtection="1"/>
    <xf numFmtId="0" fontId="3" fillId="9" borderId="0" xfId="1" applyNumberFormat="1" applyFont="1" applyFill="1" applyProtection="1"/>
    <xf numFmtId="1" fontId="3" fillId="9" borderId="0" xfId="0" applyNumberFormat="1" applyFont="1" applyFill="1" applyProtection="1"/>
    <xf numFmtId="0" fontId="0" fillId="6" borderId="1" xfId="0" applyFill="1" applyBorder="1" applyProtection="1"/>
    <xf numFmtId="0" fontId="0" fillId="6" borderId="2" xfId="0" applyFill="1" applyBorder="1" applyProtection="1"/>
    <xf numFmtId="0" fontId="0" fillId="8" borderId="2" xfId="0" applyFill="1" applyBorder="1" applyProtection="1"/>
    <xf numFmtId="0" fontId="0" fillId="2" borderId="2" xfId="0" applyFill="1" applyBorder="1" applyProtection="1"/>
    <xf numFmtId="0" fontId="0" fillId="4" borderId="2" xfId="0" applyFill="1" applyBorder="1" applyProtection="1"/>
    <xf numFmtId="0" fontId="0" fillId="7" borderId="2" xfId="0" applyFill="1" applyBorder="1" applyProtection="1"/>
    <xf numFmtId="0" fontId="0" fillId="3" borderId="2" xfId="0" applyFill="1" applyBorder="1" applyProtection="1"/>
    <xf numFmtId="1" fontId="0" fillId="8" borderId="2" xfId="0" applyNumberFormat="1" applyFont="1" applyFill="1" applyBorder="1" applyProtection="1"/>
    <xf numFmtId="0" fontId="0" fillId="3" borderId="3" xfId="0" applyFill="1" applyBorder="1" applyProtection="1"/>
    <xf numFmtId="1" fontId="0" fillId="0" borderId="2" xfId="0" applyNumberFormat="1" applyFill="1" applyBorder="1" applyProtection="1"/>
    <xf numFmtId="0" fontId="0" fillId="0" borderId="2" xfId="0" applyFill="1" applyBorder="1" applyProtection="1"/>
    <xf numFmtId="1" fontId="0" fillId="8" borderId="2" xfId="0" applyNumberFormat="1" applyFill="1" applyBorder="1" applyProtection="1"/>
    <xf numFmtId="1" fontId="3" fillId="0" borderId="2" xfId="0" applyNumberFormat="1" applyFont="1" applyFill="1" applyBorder="1" applyProtection="1"/>
    <xf numFmtId="1" fontId="0" fillId="9" borderId="2" xfId="0" applyNumberFormat="1" applyFill="1" applyBorder="1" applyProtection="1"/>
    <xf numFmtId="1" fontId="3" fillId="9" borderId="3" xfId="0" applyNumberFormat="1" applyFont="1" applyFill="1" applyBorder="1" applyProtection="1"/>
    <xf numFmtId="21" fontId="0" fillId="6" borderId="1" xfId="0" applyNumberFormat="1" applyFont="1" applyFill="1" applyBorder="1" applyProtection="1"/>
    <xf numFmtId="21" fontId="0" fillId="6" borderId="2" xfId="0" applyNumberFormat="1" applyFont="1" applyFill="1" applyBorder="1" applyProtection="1"/>
    <xf numFmtId="21" fontId="0" fillId="8" borderId="2" xfId="0" applyNumberFormat="1" applyFont="1" applyFill="1" applyBorder="1" applyProtection="1"/>
    <xf numFmtId="21" fontId="3" fillId="6" borderId="2" xfId="1" applyNumberFormat="1" applyFont="1" applyFill="1" applyBorder="1" applyProtection="1"/>
    <xf numFmtId="21" fontId="3" fillId="5" borderId="2" xfId="1" applyNumberFormat="1" applyFont="1" applyFill="1" applyBorder="1" applyProtection="1"/>
    <xf numFmtId="21" fontId="0" fillId="2" borderId="2" xfId="0" applyNumberFormat="1" applyFont="1" applyFill="1" applyBorder="1" applyProtection="1"/>
    <xf numFmtId="21" fontId="3" fillId="2" borderId="2" xfId="1" applyNumberFormat="1" applyFont="1" applyFill="1" applyBorder="1" applyProtection="1"/>
    <xf numFmtId="21" fontId="0" fillId="4" borderId="2" xfId="0" applyNumberFormat="1" applyFont="1" applyFill="1" applyBorder="1" applyProtection="1"/>
    <xf numFmtId="21" fontId="0" fillId="7" borderId="2" xfId="0" applyNumberFormat="1" applyFont="1" applyFill="1" applyBorder="1" applyProtection="1"/>
    <xf numFmtId="21" fontId="2" fillId="4" borderId="2" xfId="1" applyNumberFormat="1" applyFont="1" applyFill="1" applyBorder="1" applyProtection="1"/>
    <xf numFmtId="21" fontId="0" fillId="3" borderId="2" xfId="0" applyNumberFormat="1" applyFont="1" applyFill="1" applyBorder="1" applyProtection="1"/>
    <xf numFmtId="21" fontId="2" fillId="3" borderId="2" xfId="1" applyNumberFormat="1" applyFont="1" applyFill="1" applyBorder="1" applyProtection="1"/>
    <xf numFmtId="21" fontId="3" fillId="3" borderId="2" xfId="1" applyNumberFormat="1" applyFont="1" applyFill="1" applyBorder="1" applyProtection="1"/>
    <xf numFmtId="21" fontId="0" fillId="3" borderId="3" xfId="0" applyNumberFormat="1" applyFont="1" applyFill="1" applyBorder="1" applyProtection="1"/>
    <xf numFmtId="21" fontId="3" fillId="4" borderId="2" xfId="1" applyNumberFormat="1" applyFont="1" applyFill="1" applyBorder="1" applyProtection="1"/>
    <xf numFmtId="21" fontId="0" fillId="0" borderId="2" xfId="0" applyNumberFormat="1" applyFont="1" applyFill="1" applyBorder="1" applyProtection="1"/>
    <xf numFmtId="21" fontId="2" fillId="0" borderId="2" xfId="1" applyNumberFormat="1" applyFont="1" applyFill="1" applyBorder="1" applyProtection="1"/>
    <xf numFmtId="21" fontId="3" fillId="0" borderId="2" xfId="1" applyNumberFormat="1" applyFont="1" applyFill="1" applyBorder="1" applyProtection="1"/>
    <xf numFmtId="21" fontId="0" fillId="9" borderId="2" xfId="0" applyNumberFormat="1" applyFont="1" applyFill="1" applyBorder="1" applyProtection="1"/>
    <xf numFmtId="21" fontId="3" fillId="9" borderId="3" xfId="1" applyNumberFormat="1" applyFont="1" applyFill="1" applyBorder="1" applyProtection="1"/>
    <xf numFmtId="0" fontId="3" fillId="10" borderId="0" xfId="1" applyNumberFormat="1" applyFont="1" applyFill="1" applyProtection="1"/>
    <xf numFmtId="0" fontId="0" fillId="10" borderId="0" xfId="0" applyNumberFormat="1" applyFont="1" applyFill="1" applyProtection="1"/>
    <xf numFmtId="1" fontId="3" fillId="10" borderId="0" xfId="0" applyNumberFormat="1" applyFont="1" applyFill="1" applyProtection="1"/>
    <xf numFmtId="1" fontId="0" fillId="10" borderId="0" xfId="0" applyNumberFormat="1" applyFill="1" applyProtection="1"/>
    <xf numFmtId="0" fontId="0" fillId="10" borderId="2" xfId="0" applyFill="1" applyBorder="1" applyProtection="1"/>
    <xf numFmtId="21" fontId="0" fillId="0" borderId="6" xfId="0" applyNumberFormat="1" applyFill="1" applyBorder="1" applyProtection="1"/>
    <xf numFmtId="0" fontId="0" fillId="0" borderId="6" xfId="0" applyFill="1" applyBorder="1" applyProtection="1"/>
    <xf numFmtId="0" fontId="2" fillId="0" borderId="6" xfId="1" applyFill="1" applyBorder="1" applyProtection="1"/>
    <xf numFmtId="0" fontId="3" fillId="0" borderId="6" xfId="1" applyFont="1" applyFill="1" applyBorder="1" applyProtection="1"/>
    <xf numFmtId="1" fontId="0" fillId="0" borderId="6" xfId="0" applyNumberFormat="1" applyFill="1" applyBorder="1" applyProtection="1"/>
    <xf numFmtId="0" fontId="0" fillId="0" borderId="5" xfId="0" applyFill="1" applyBorder="1"/>
    <xf numFmtId="0" fontId="0" fillId="0" borderId="4" xfId="0" applyFill="1" applyBorder="1" applyProtection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jornroynd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23"/>
  <sheetViews>
    <sheetView tabSelected="1" workbookViewId="0">
      <pane ySplit="1" topLeftCell="A2" activePane="bottomLeft" state="frozen"/>
      <selection pane="bottomLeft" activeCell="Q82" sqref="Q82"/>
    </sheetView>
  </sheetViews>
  <sheetFormatPr baseColWidth="10" defaultColWidth="8.85546875" defaultRowHeight="15" x14ac:dyDescent="0.25"/>
  <cols>
    <col min="1" max="1" width="7.85546875" customWidth="1"/>
    <col min="2" max="2" width="16.28515625" style="1" bestFit="1" customWidth="1"/>
    <col min="3" max="3" width="20.140625" style="1" bestFit="1" customWidth="1"/>
    <col min="4" max="4" width="26.140625" style="1" bestFit="1" customWidth="1"/>
    <col min="5" max="5" width="7.140625" style="1" customWidth="1"/>
    <col min="6" max="6" width="8.5703125" style="1" customWidth="1"/>
    <col min="7" max="7" width="8.5703125" style="4" customWidth="1"/>
    <col min="8" max="10" width="10" style="4" customWidth="1"/>
    <col min="11" max="11" width="10" style="12" customWidth="1"/>
    <col min="12" max="14" width="7.140625" style="20" customWidth="1"/>
    <col min="15" max="15" width="7.140625" style="16" customWidth="1"/>
    <col min="16" max="16" width="7.140625" style="72" customWidth="1"/>
    <col min="17" max="17" width="5.7109375" style="1" customWidth="1"/>
    <col min="18" max="19" width="9.140625" style="1" customWidth="1"/>
  </cols>
  <sheetData>
    <row r="1" spans="1:19" ht="15.75" thickBot="1" x14ac:dyDescent="0.3">
      <c r="A1" s="3" t="s">
        <v>0</v>
      </c>
      <c r="B1" s="2" t="s">
        <v>2</v>
      </c>
      <c r="C1" s="2" t="s">
        <v>1</v>
      </c>
      <c r="D1" s="2" t="s">
        <v>3</v>
      </c>
      <c r="E1" s="2" t="s">
        <v>4</v>
      </c>
      <c r="F1" s="2" t="s">
        <v>5</v>
      </c>
      <c r="G1" s="7" t="s">
        <v>238</v>
      </c>
      <c r="H1" s="7" t="s">
        <v>239</v>
      </c>
      <c r="I1" s="7" t="s">
        <v>145</v>
      </c>
      <c r="J1" s="7" t="s">
        <v>240</v>
      </c>
      <c r="K1" s="7" t="s">
        <v>241</v>
      </c>
      <c r="L1" s="19" t="s">
        <v>277</v>
      </c>
      <c r="M1" s="19" t="s">
        <v>276</v>
      </c>
      <c r="N1" s="19" t="s">
        <v>276</v>
      </c>
      <c r="O1" s="15" t="s">
        <v>276</v>
      </c>
      <c r="P1" s="19" t="s">
        <v>276</v>
      </c>
      <c r="Q1" s="2" t="s">
        <v>278</v>
      </c>
      <c r="R1" s="2"/>
      <c r="S1" s="2"/>
    </row>
    <row r="2" spans="1:19" x14ac:dyDescent="0.25">
      <c r="A2" s="36">
        <v>700</v>
      </c>
      <c r="B2" s="37" t="s">
        <v>59</v>
      </c>
      <c r="C2" s="37" t="s">
        <v>58</v>
      </c>
      <c r="D2" s="37" t="s">
        <v>35</v>
      </c>
      <c r="E2" s="37" t="s">
        <v>8</v>
      </c>
      <c r="F2" s="37" t="s">
        <v>60</v>
      </c>
      <c r="G2" s="38">
        <v>3.3159722222222222E-2</v>
      </c>
      <c r="H2" s="38">
        <v>1.8113425925925925E-2</v>
      </c>
      <c r="I2" s="38">
        <v>3.8715277777777779E-2</v>
      </c>
      <c r="J2" s="38">
        <v>1.951388888888889E-2</v>
      </c>
      <c r="K2" s="99">
        <f>SUBTOTAL(9,G2:J2)</f>
        <v>0.10950231481481482</v>
      </c>
      <c r="L2" s="39"/>
      <c r="M2" s="39">
        <v>17</v>
      </c>
      <c r="N2" s="39">
        <v>18</v>
      </c>
      <c r="O2" s="40">
        <v>19</v>
      </c>
      <c r="P2" s="66">
        <v>19</v>
      </c>
      <c r="Q2" s="84">
        <v>56</v>
      </c>
    </row>
    <row r="3" spans="1:19" x14ac:dyDescent="0.25">
      <c r="A3" s="36">
        <v>701</v>
      </c>
      <c r="B3" s="37" t="s">
        <v>270</v>
      </c>
      <c r="C3" s="37" t="s">
        <v>271</v>
      </c>
      <c r="D3" s="37" t="s">
        <v>77</v>
      </c>
      <c r="E3" s="37" t="s">
        <v>8</v>
      </c>
      <c r="F3" s="37" t="s">
        <v>60</v>
      </c>
      <c r="G3" s="38">
        <v>3.5995370370370372E-2</v>
      </c>
      <c r="H3" s="38">
        <v>2.417824074074074E-2</v>
      </c>
      <c r="I3" s="38"/>
      <c r="J3" s="38">
        <v>2.2280092592592591E-2</v>
      </c>
      <c r="K3" s="100"/>
      <c r="L3" s="39"/>
      <c r="M3" s="39">
        <v>15</v>
      </c>
      <c r="N3" s="39">
        <v>15</v>
      </c>
      <c r="O3" s="40"/>
      <c r="P3" s="66">
        <v>16</v>
      </c>
      <c r="Q3" s="85">
        <v>46</v>
      </c>
    </row>
    <row r="4" spans="1:19" x14ac:dyDescent="0.25">
      <c r="A4" s="36">
        <v>702</v>
      </c>
      <c r="B4" s="37" t="s">
        <v>84</v>
      </c>
      <c r="C4" s="37" t="s">
        <v>86</v>
      </c>
      <c r="D4" s="37" t="s">
        <v>85</v>
      </c>
      <c r="E4" s="37" t="s">
        <v>8</v>
      </c>
      <c r="F4" s="37" t="s">
        <v>60</v>
      </c>
      <c r="G4" s="38">
        <v>2.9953703703703705E-2</v>
      </c>
      <c r="H4" s="38">
        <v>1.8113425925925925E-2</v>
      </c>
      <c r="I4" s="38">
        <v>3.3055555555555553E-2</v>
      </c>
      <c r="J4" s="38">
        <v>1.9282407407407408E-2</v>
      </c>
      <c r="K4" s="101">
        <f>SUBTOTAL(9,G4:J4)</f>
        <v>0.10040509259259259</v>
      </c>
      <c r="L4" s="39"/>
      <c r="M4" s="39">
        <v>20</v>
      </c>
      <c r="N4" s="39">
        <v>18</v>
      </c>
      <c r="O4" s="40">
        <v>20</v>
      </c>
      <c r="P4" s="66">
        <v>20</v>
      </c>
      <c r="Q4" s="86">
        <v>60</v>
      </c>
    </row>
    <row r="5" spans="1:19" x14ac:dyDescent="0.25">
      <c r="A5" s="64">
        <v>709</v>
      </c>
      <c r="B5" s="37" t="s">
        <v>168</v>
      </c>
      <c r="C5" s="37" t="s">
        <v>167</v>
      </c>
      <c r="D5" s="37" t="s">
        <v>227</v>
      </c>
      <c r="E5" s="37" t="s">
        <v>8</v>
      </c>
      <c r="F5" s="37" t="s">
        <v>60</v>
      </c>
      <c r="G5" s="38">
        <v>3.2395833333333332E-2</v>
      </c>
      <c r="H5" s="38">
        <v>2.1493055555555557E-2</v>
      </c>
      <c r="I5" s="38">
        <v>5.3749999999999999E-2</v>
      </c>
      <c r="J5" s="38"/>
      <c r="K5" s="102"/>
      <c r="L5" s="41"/>
      <c r="M5" s="41">
        <v>18</v>
      </c>
      <c r="N5" s="41">
        <v>16</v>
      </c>
      <c r="O5" s="42">
        <v>18</v>
      </c>
      <c r="P5" s="66"/>
      <c r="Q5" s="85">
        <v>52</v>
      </c>
    </row>
    <row r="6" spans="1:19" x14ac:dyDescent="0.25">
      <c r="A6" s="31">
        <v>711</v>
      </c>
      <c r="B6" s="32" t="s">
        <v>232</v>
      </c>
      <c r="C6" s="32" t="s">
        <v>233</v>
      </c>
      <c r="D6" s="32" t="s">
        <v>77</v>
      </c>
      <c r="E6" s="32" t="s">
        <v>170</v>
      </c>
      <c r="F6" s="32" t="s">
        <v>60</v>
      </c>
      <c r="G6" s="33">
        <v>4.2708333333333327E-2</v>
      </c>
      <c r="H6" s="33"/>
      <c r="I6" s="33">
        <v>4.6620370370370368E-2</v>
      </c>
      <c r="J6" s="33">
        <v>2.5462962962962962E-2</v>
      </c>
      <c r="K6" s="103"/>
      <c r="L6" s="34"/>
      <c r="M6" s="34">
        <v>20</v>
      </c>
      <c r="N6" s="34"/>
      <c r="O6" s="35">
        <v>20</v>
      </c>
      <c r="P6" s="65">
        <v>20</v>
      </c>
      <c r="Q6" s="86">
        <v>60</v>
      </c>
    </row>
    <row r="7" spans="1:19" x14ac:dyDescent="0.25">
      <c r="A7" s="9">
        <v>706</v>
      </c>
      <c r="B7" s="10" t="s">
        <v>274</v>
      </c>
      <c r="C7" s="10" t="s">
        <v>275</v>
      </c>
      <c r="D7" s="10" t="s">
        <v>41</v>
      </c>
      <c r="E7" s="10" t="s">
        <v>8</v>
      </c>
      <c r="F7" s="10" t="s">
        <v>272</v>
      </c>
      <c r="G7" s="11">
        <v>3.0416666666666665E-2</v>
      </c>
      <c r="H7" s="11">
        <v>1.9710648148148147E-2</v>
      </c>
      <c r="I7" s="11"/>
      <c r="J7" s="11">
        <v>1.9490740740740743E-2</v>
      </c>
      <c r="K7" s="104"/>
      <c r="L7" s="54"/>
      <c r="M7" s="54">
        <v>18</v>
      </c>
      <c r="N7" s="54">
        <v>14</v>
      </c>
      <c r="O7" s="55"/>
      <c r="P7" s="67">
        <v>17</v>
      </c>
      <c r="Q7" s="87">
        <v>49</v>
      </c>
    </row>
    <row r="8" spans="1:19" x14ac:dyDescent="0.25">
      <c r="A8" s="9">
        <v>714</v>
      </c>
      <c r="B8" s="10" t="s">
        <v>273</v>
      </c>
      <c r="C8" s="10" t="s">
        <v>153</v>
      </c>
      <c r="D8" s="10" t="s">
        <v>154</v>
      </c>
      <c r="E8" s="10" t="s">
        <v>8</v>
      </c>
      <c r="F8" s="10" t="s">
        <v>272</v>
      </c>
      <c r="G8" s="11">
        <v>2.5983796296296297E-2</v>
      </c>
      <c r="H8" s="11">
        <v>1.5555555555555553E-2</v>
      </c>
      <c r="I8" s="11"/>
      <c r="J8" s="11">
        <v>1.6701388888888887E-2</v>
      </c>
      <c r="K8" s="105"/>
      <c r="L8" s="62"/>
      <c r="M8" s="62">
        <v>20</v>
      </c>
      <c r="N8" s="62">
        <v>20</v>
      </c>
      <c r="O8" s="63"/>
      <c r="P8" s="67">
        <v>19</v>
      </c>
      <c r="Q8" s="86">
        <v>59</v>
      </c>
    </row>
    <row r="9" spans="1:19" x14ac:dyDescent="0.25">
      <c r="A9" s="23">
        <v>1</v>
      </c>
      <c r="B9" s="24" t="s">
        <v>52</v>
      </c>
      <c r="C9" s="24" t="s">
        <v>51</v>
      </c>
      <c r="D9" s="24" t="s">
        <v>53</v>
      </c>
      <c r="E9" s="24" t="s">
        <v>8</v>
      </c>
      <c r="F9" s="24" t="s">
        <v>33</v>
      </c>
      <c r="G9" s="25">
        <v>5.949074074074074E-2</v>
      </c>
      <c r="H9" s="25">
        <v>5.4606481481481478E-2</v>
      </c>
      <c r="I9" s="25">
        <v>6.1365740740740742E-2</v>
      </c>
      <c r="J9" s="25">
        <v>5.8530092592592592E-2</v>
      </c>
      <c r="K9" s="106">
        <f>SUBTOTAL(9,G9:J9)</f>
        <v>0.23399305555555555</v>
      </c>
      <c r="L9" s="26"/>
      <c r="M9" s="26"/>
      <c r="N9" s="26">
        <v>14</v>
      </c>
      <c r="O9" s="27">
        <v>9</v>
      </c>
      <c r="P9" s="69">
        <v>16</v>
      </c>
      <c r="Q9" s="88">
        <v>39</v>
      </c>
    </row>
    <row r="10" spans="1:19" x14ac:dyDescent="0.25">
      <c r="A10" s="23">
        <v>5</v>
      </c>
      <c r="B10" s="24" t="s">
        <v>166</v>
      </c>
      <c r="C10" s="24" t="s">
        <v>165</v>
      </c>
      <c r="D10" s="24" t="s">
        <v>85</v>
      </c>
      <c r="E10" s="24" t="s">
        <v>8</v>
      </c>
      <c r="F10" s="24" t="s">
        <v>33</v>
      </c>
      <c r="G10" s="25">
        <v>5.4004629629629632E-2</v>
      </c>
      <c r="H10" s="25">
        <v>5.3842592592592588E-2</v>
      </c>
      <c r="I10" s="25">
        <v>5.0266203703703709E-2</v>
      </c>
      <c r="J10" s="25"/>
      <c r="K10" s="106"/>
      <c r="L10" s="26"/>
      <c r="M10" s="26">
        <v>10</v>
      </c>
      <c r="N10" s="26">
        <v>15</v>
      </c>
      <c r="O10" s="27">
        <v>16</v>
      </c>
      <c r="P10" s="69"/>
      <c r="Q10" s="88">
        <v>41</v>
      </c>
    </row>
    <row r="11" spans="1:19" x14ac:dyDescent="0.25">
      <c r="A11" s="23">
        <v>98</v>
      </c>
      <c r="B11" s="24" t="s">
        <v>131</v>
      </c>
      <c r="C11" s="24" t="s">
        <v>130</v>
      </c>
      <c r="D11" s="24" t="s">
        <v>132</v>
      </c>
      <c r="E11" s="24" t="s">
        <v>8</v>
      </c>
      <c r="F11" s="24" t="s">
        <v>33</v>
      </c>
      <c r="G11" s="25">
        <v>5.2488425925925924E-2</v>
      </c>
      <c r="H11" s="25">
        <v>5.3217592592592594E-2</v>
      </c>
      <c r="I11" s="25">
        <v>5.3287037037037042E-2</v>
      </c>
      <c r="J11" s="25">
        <v>5.7881944444444444E-2</v>
      </c>
      <c r="K11" s="101">
        <f>SUBTOTAL(9,G11:J11)</f>
        <v>0.21687500000000001</v>
      </c>
      <c r="L11" s="26"/>
      <c r="M11" s="26">
        <v>15</v>
      </c>
      <c r="N11" s="26">
        <v>17</v>
      </c>
      <c r="O11" s="27">
        <v>12</v>
      </c>
      <c r="P11" s="69">
        <v>18</v>
      </c>
      <c r="Q11" s="88">
        <v>50</v>
      </c>
    </row>
    <row r="12" spans="1:19" x14ac:dyDescent="0.25">
      <c r="A12" s="23">
        <v>109</v>
      </c>
      <c r="B12" s="24" t="s">
        <v>185</v>
      </c>
      <c r="C12" s="24" t="s">
        <v>186</v>
      </c>
      <c r="D12" s="24" t="s">
        <v>187</v>
      </c>
      <c r="E12" s="24" t="s">
        <v>8</v>
      </c>
      <c r="F12" s="24" t="s">
        <v>33</v>
      </c>
      <c r="G12" s="25">
        <v>5.0995370370370365E-2</v>
      </c>
      <c r="H12" s="25">
        <v>5.2233796296296299E-2</v>
      </c>
      <c r="I12" s="25">
        <v>4.7696759259259258E-2</v>
      </c>
      <c r="J12" s="25"/>
      <c r="K12" s="106"/>
      <c r="L12" s="26"/>
      <c r="M12" s="26">
        <v>18</v>
      </c>
      <c r="N12" s="26">
        <v>18</v>
      </c>
      <c r="O12" s="27">
        <v>20</v>
      </c>
      <c r="P12" s="69"/>
      <c r="Q12" s="86">
        <v>56</v>
      </c>
    </row>
    <row r="13" spans="1:19" x14ac:dyDescent="0.25">
      <c r="A13" s="23">
        <v>201</v>
      </c>
      <c r="B13" s="24" t="s">
        <v>32</v>
      </c>
      <c r="C13" s="24" t="s">
        <v>31</v>
      </c>
      <c r="D13" s="24"/>
      <c r="E13" s="24" t="s">
        <v>8</v>
      </c>
      <c r="F13" s="24" t="s">
        <v>33</v>
      </c>
      <c r="G13" s="25">
        <v>5.5706018518518523E-2</v>
      </c>
      <c r="H13" s="25">
        <v>5.5231481481481486E-2</v>
      </c>
      <c r="I13" s="25">
        <v>5.0150462962962966E-2</v>
      </c>
      <c r="J13" s="25">
        <v>5.8344907407407408E-2</v>
      </c>
      <c r="K13" s="106">
        <f>SUBTOTAL(9,G13:J13)</f>
        <v>0.21943287037037038</v>
      </c>
      <c r="L13" s="26"/>
      <c r="M13" s="26">
        <v>7</v>
      </c>
      <c r="N13" s="26">
        <v>11</v>
      </c>
      <c r="O13" s="27">
        <v>18</v>
      </c>
      <c r="P13" s="69">
        <v>17</v>
      </c>
      <c r="Q13" s="88">
        <v>46</v>
      </c>
    </row>
    <row r="14" spans="1:19" x14ac:dyDescent="0.25">
      <c r="A14" s="23">
        <v>202</v>
      </c>
      <c r="B14" s="24" t="s">
        <v>192</v>
      </c>
      <c r="C14" s="24" t="s">
        <v>193</v>
      </c>
      <c r="D14" s="24"/>
      <c r="E14" s="24" t="s">
        <v>8</v>
      </c>
      <c r="F14" s="24" t="s">
        <v>33</v>
      </c>
      <c r="G14" s="25">
        <v>6.3842592592592604E-2</v>
      </c>
      <c r="H14" s="25"/>
      <c r="I14" s="25">
        <v>6.3958333333333339E-2</v>
      </c>
      <c r="J14" s="25">
        <v>6.7476851851851857E-2</v>
      </c>
      <c r="K14" s="106"/>
      <c r="L14" s="26"/>
      <c r="M14" s="26"/>
      <c r="N14" s="26"/>
      <c r="O14" s="27">
        <v>8</v>
      </c>
      <c r="P14" s="69">
        <v>12</v>
      </c>
      <c r="Q14" s="88">
        <v>20</v>
      </c>
    </row>
    <row r="15" spans="1:19" x14ac:dyDescent="0.25">
      <c r="A15" s="23">
        <v>203</v>
      </c>
      <c r="B15" s="24" t="s">
        <v>62</v>
      </c>
      <c r="C15" s="24" t="s">
        <v>61</v>
      </c>
      <c r="D15" s="24"/>
      <c r="E15" s="24" t="s">
        <v>8</v>
      </c>
      <c r="F15" s="24" t="s">
        <v>33</v>
      </c>
      <c r="G15" s="25">
        <v>5.8518518518518518E-2</v>
      </c>
      <c r="H15" s="25">
        <v>5.8217592592592592E-2</v>
      </c>
      <c r="I15" s="25">
        <v>5.4340277777777779E-2</v>
      </c>
      <c r="J15" s="25"/>
      <c r="K15" s="106"/>
      <c r="L15" s="26"/>
      <c r="M15" s="26">
        <v>1</v>
      </c>
      <c r="N15" s="26">
        <v>9</v>
      </c>
      <c r="O15" s="27">
        <v>11</v>
      </c>
      <c r="P15" s="69"/>
      <c r="Q15" s="88">
        <v>21</v>
      </c>
    </row>
    <row r="16" spans="1:19" x14ac:dyDescent="0.25">
      <c r="A16" s="23">
        <v>204</v>
      </c>
      <c r="B16" s="24" t="s">
        <v>72</v>
      </c>
      <c r="C16" s="24" t="s">
        <v>71</v>
      </c>
      <c r="D16" s="24" t="s">
        <v>73</v>
      </c>
      <c r="E16" s="24" t="s">
        <v>8</v>
      </c>
      <c r="F16" s="24" t="s">
        <v>33</v>
      </c>
      <c r="G16" s="25">
        <v>6.0567129629629624E-2</v>
      </c>
      <c r="H16" s="25">
        <v>6.5914351851851849E-2</v>
      </c>
      <c r="I16" s="25">
        <v>6.1342592592592594E-2</v>
      </c>
      <c r="J16" s="25"/>
      <c r="K16" s="106"/>
      <c r="L16" s="26"/>
      <c r="M16" s="26"/>
      <c r="N16" s="26">
        <v>8</v>
      </c>
      <c r="O16" s="27">
        <v>10</v>
      </c>
      <c r="P16" s="69"/>
      <c r="Q16" s="88">
        <v>18</v>
      </c>
    </row>
    <row r="17" spans="1:17" x14ac:dyDescent="0.25">
      <c r="A17" s="56">
        <v>205</v>
      </c>
      <c r="B17" s="57" t="s">
        <v>82</v>
      </c>
      <c r="C17" s="57" t="s">
        <v>81</v>
      </c>
      <c r="D17" s="57" t="s">
        <v>41</v>
      </c>
      <c r="E17" s="57" t="s">
        <v>170</v>
      </c>
      <c r="F17" s="57" t="s">
        <v>33</v>
      </c>
      <c r="G17" s="58">
        <v>6.3541666666666663E-2</v>
      </c>
      <c r="H17" s="58">
        <v>6.0162037037037042E-2</v>
      </c>
      <c r="I17" s="58">
        <v>5.6446759259259259E-2</v>
      </c>
      <c r="J17" s="58">
        <v>6.3622685185185185E-2</v>
      </c>
      <c r="K17" s="107">
        <f>SUBTOTAL(9,G17:J17)</f>
        <v>0.24377314814814816</v>
      </c>
      <c r="L17" s="59"/>
      <c r="M17" s="59">
        <v>17</v>
      </c>
      <c r="N17" s="59">
        <v>17</v>
      </c>
      <c r="O17" s="60">
        <v>19</v>
      </c>
      <c r="P17" s="68">
        <v>20</v>
      </c>
      <c r="Q17" s="89">
        <v>56</v>
      </c>
    </row>
    <row r="18" spans="1:17" x14ac:dyDescent="0.25">
      <c r="A18" s="56">
        <v>207</v>
      </c>
      <c r="B18" s="57" t="s">
        <v>149</v>
      </c>
      <c r="C18" s="57" t="s">
        <v>148</v>
      </c>
      <c r="D18" s="57" t="s">
        <v>150</v>
      </c>
      <c r="E18" s="57" t="s">
        <v>170</v>
      </c>
      <c r="F18" s="57" t="s">
        <v>33</v>
      </c>
      <c r="G18" s="58">
        <v>5.8055555555555555E-2</v>
      </c>
      <c r="H18" s="58">
        <v>6.0150462962962968E-2</v>
      </c>
      <c r="I18" s="58">
        <v>5.4224537037037036E-2</v>
      </c>
      <c r="J18" s="58">
        <v>6.368055555555556E-2</v>
      </c>
      <c r="K18" s="101">
        <f>SUBTOTAL(9,G18:J18)</f>
        <v>0.2361111111111111</v>
      </c>
      <c r="L18" s="59"/>
      <c r="M18" s="59">
        <v>18</v>
      </c>
      <c r="N18" s="59">
        <v>18</v>
      </c>
      <c r="O18" s="60">
        <v>20</v>
      </c>
      <c r="P18" s="68">
        <v>19</v>
      </c>
      <c r="Q18" s="86">
        <v>57</v>
      </c>
    </row>
    <row r="19" spans="1:17" x14ac:dyDescent="0.25">
      <c r="A19" s="23">
        <v>273</v>
      </c>
      <c r="B19" s="24" t="s">
        <v>59</v>
      </c>
      <c r="C19" s="24" t="s">
        <v>255</v>
      </c>
      <c r="D19" s="24"/>
      <c r="E19" s="24" t="s">
        <v>8</v>
      </c>
      <c r="F19" s="24" t="s">
        <v>33</v>
      </c>
      <c r="G19" s="25">
        <v>5.6597222222222222E-2</v>
      </c>
      <c r="H19" s="25">
        <v>5.5057870370370375E-2</v>
      </c>
      <c r="I19" s="25"/>
      <c r="J19" s="25">
        <v>5.7824074074074076E-2</v>
      </c>
      <c r="K19" s="108"/>
      <c r="L19" s="28"/>
      <c r="M19" s="29">
        <v>6</v>
      </c>
      <c r="N19" s="29">
        <v>12</v>
      </c>
      <c r="O19" s="30"/>
      <c r="P19" s="69">
        <v>19</v>
      </c>
      <c r="Q19" s="88">
        <v>37</v>
      </c>
    </row>
    <row r="20" spans="1:17" x14ac:dyDescent="0.25">
      <c r="A20" s="43">
        <v>6</v>
      </c>
      <c r="B20" s="14" t="s">
        <v>18</v>
      </c>
      <c r="C20" s="14" t="s">
        <v>17</v>
      </c>
      <c r="D20" s="14" t="s">
        <v>19</v>
      </c>
      <c r="E20" s="14" t="s">
        <v>8</v>
      </c>
      <c r="F20" s="14" t="s">
        <v>15</v>
      </c>
      <c r="G20" s="13">
        <v>5.2465277777777784E-2</v>
      </c>
      <c r="H20" s="13">
        <v>5.2523148148148145E-2</v>
      </c>
      <c r="I20" s="13">
        <v>4.8622685185185179E-2</v>
      </c>
      <c r="J20" s="13"/>
      <c r="K20" s="109"/>
      <c r="L20" s="44"/>
      <c r="M20" s="44">
        <v>9</v>
      </c>
      <c r="N20" s="44">
        <v>13</v>
      </c>
      <c r="O20" s="45">
        <v>14</v>
      </c>
      <c r="P20" s="70"/>
      <c r="Q20" s="90">
        <v>36</v>
      </c>
    </row>
    <row r="21" spans="1:17" x14ac:dyDescent="0.25">
      <c r="A21" s="43">
        <v>7</v>
      </c>
      <c r="B21" s="14" t="s">
        <v>38</v>
      </c>
      <c r="C21" s="14" t="s">
        <v>37</v>
      </c>
      <c r="D21" s="14" t="s">
        <v>12</v>
      </c>
      <c r="E21" s="14" t="s">
        <v>8</v>
      </c>
      <c r="F21" s="14" t="s">
        <v>15</v>
      </c>
      <c r="G21" s="13">
        <v>5.3541666666666675E-2</v>
      </c>
      <c r="H21" s="13">
        <v>5.3078703703703704E-2</v>
      </c>
      <c r="I21" s="13">
        <v>5.0138888888888893E-2</v>
      </c>
      <c r="J21" s="13"/>
      <c r="K21" s="109"/>
      <c r="L21" s="44"/>
      <c r="M21" s="44">
        <v>1</v>
      </c>
      <c r="N21" s="44">
        <v>12</v>
      </c>
      <c r="O21" s="45">
        <v>13</v>
      </c>
      <c r="P21" s="70"/>
      <c r="Q21" s="90">
        <v>26</v>
      </c>
    </row>
    <row r="22" spans="1:17" x14ac:dyDescent="0.25">
      <c r="A22" s="43">
        <v>9</v>
      </c>
      <c r="B22" s="14" t="s">
        <v>56</v>
      </c>
      <c r="C22" s="14" t="s">
        <v>34</v>
      </c>
      <c r="D22" s="14" t="s">
        <v>12</v>
      </c>
      <c r="E22" s="14" t="s">
        <v>8</v>
      </c>
      <c r="F22" s="14" t="s">
        <v>15</v>
      </c>
      <c r="G22" s="13">
        <v>5.2569444444444446E-2</v>
      </c>
      <c r="H22" s="13">
        <v>5.3229166666666661E-2</v>
      </c>
      <c r="I22" s="13">
        <v>4.7557870370370368E-2</v>
      </c>
      <c r="J22" s="13">
        <v>6.8402777777777771E-2</v>
      </c>
      <c r="K22" s="109">
        <f>SUBTOTAL(9,G22:J22)</f>
        <v>0.22175925925925927</v>
      </c>
      <c r="L22" s="44"/>
      <c r="M22" s="44">
        <v>7</v>
      </c>
      <c r="N22" s="44">
        <v>11</v>
      </c>
      <c r="O22" s="45">
        <v>15</v>
      </c>
      <c r="P22" s="70"/>
      <c r="Q22" s="90">
        <v>33</v>
      </c>
    </row>
    <row r="23" spans="1:17" x14ac:dyDescent="0.25">
      <c r="A23" s="43">
        <v>10</v>
      </c>
      <c r="B23" s="14" t="s">
        <v>79</v>
      </c>
      <c r="C23" s="14" t="s">
        <v>78</v>
      </c>
      <c r="D23" s="14" t="s">
        <v>80</v>
      </c>
      <c r="E23" s="14" t="s">
        <v>8</v>
      </c>
      <c r="F23" s="14" t="s">
        <v>15</v>
      </c>
      <c r="G23" s="13">
        <v>4.8101851851851847E-2</v>
      </c>
      <c r="H23" s="13">
        <v>4.8055555555555553E-2</v>
      </c>
      <c r="I23" s="13">
        <v>4.4236111111111115E-2</v>
      </c>
      <c r="J23" s="13">
        <v>5.4004629629629632E-2</v>
      </c>
      <c r="K23" s="101">
        <f>SUBTOTAL(9,G23:J23)</f>
        <v>0.19439814814814813</v>
      </c>
      <c r="L23" s="44"/>
      <c r="M23" s="44">
        <v>20</v>
      </c>
      <c r="N23" s="44">
        <v>20</v>
      </c>
      <c r="O23" s="44">
        <v>20</v>
      </c>
      <c r="P23" s="44">
        <v>20</v>
      </c>
      <c r="Q23" s="91">
        <v>60</v>
      </c>
    </row>
    <row r="24" spans="1:17" x14ac:dyDescent="0.25">
      <c r="A24" s="43">
        <v>18</v>
      </c>
      <c r="B24" s="14" t="s">
        <v>146</v>
      </c>
      <c r="C24" s="14" t="s">
        <v>107</v>
      </c>
      <c r="D24" s="14" t="s">
        <v>147</v>
      </c>
      <c r="E24" s="14" t="s">
        <v>8</v>
      </c>
      <c r="F24" s="14" t="s">
        <v>15</v>
      </c>
      <c r="G24" s="13">
        <v>5.2534722222222219E-2</v>
      </c>
      <c r="H24" s="13">
        <v>5.2222222222222225E-2</v>
      </c>
      <c r="I24" s="13">
        <v>5.0671296296296298E-2</v>
      </c>
      <c r="J24" s="13">
        <v>5.6574074074074075E-2</v>
      </c>
      <c r="K24" s="109">
        <f>SUBTOTAL(9,G24:J24)</f>
        <v>0.21200231481481482</v>
      </c>
      <c r="L24" s="44"/>
      <c r="M24" s="44">
        <v>8</v>
      </c>
      <c r="N24" s="44">
        <v>15</v>
      </c>
      <c r="O24" s="120">
        <v>8</v>
      </c>
      <c r="P24" s="70">
        <v>15</v>
      </c>
      <c r="Q24" s="123">
        <v>38</v>
      </c>
    </row>
    <row r="25" spans="1:17" x14ac:dyDescent="0.25">
      <c r="A25" s="43">
        <v>78</v>
      </c>
      <c r="B25" s="14" t="s">
        <v>100</v>
      </c>
      <c r="C25" s="14" t="s">
        <v>230</v>
      </c>
      <c r="D25" s="14" t="s">
        <v>23</v>
      </c>
      <c r="E25" s="14" t="s">
        <v>8</v>
      </c>
      <c r="F25" s="14" t="s">
        <v>15</v>
      </c>
      <c r="G25" s="13">
        <v>5.8923611111111107E-2</v>
      </c>
      <c r="H25" s="13"/>
      <c r="I25" s="13">
        <v>5.5949074074074075E-2</v>
      </c>
      <c r="J25" s="13">
        <v>6.7627314814814821E-2</v>
      </c>
      <c r="K25" s="110"/>
      <c r="L25" s="46"/>
      <c r="M25" s="46"/>
      <c r="N25" s="46"/>
      <c r="O25" s="47"/>
      <c r="P25" s="70"/>
      <c r="Q25" s="90"/>
    </row>
    <row r="26" spans="1:17" x14ac:dyDescent="0.25">
      <c r="A26" s="43">
        <v>82</v>
      </c>
      <c r="B26" s="14" t="s">
        <v>179</v>
      </c>
      <c r="C26" s="14" t="s">
        <v>191</v>
      </c>
      <c r="D26" s="14" t="s">
        <v>12</v>
      </c>
      <c r="E26" s="14" t="s">
        <v>8</v>
      </c>
      <c r="F26" s="14" t="s">
        <v>15</v>
      </c>
      <c r="G26" s="13">
        <v>5.0752314814814813E-2</v>
      </c>
      <c r="H26" s="13">
        <v>4.9212962962962958E-2</v>
      </c>
      <c r="I26" s="13">
        <v>4.6076388888888882E-2</v>
      </c>
      <c r="J26" s="13"/>
      <c r="K26" s="111"/>
      <c r="L26" s="46"/>
      <c r="M26" s="48">
        <v>14</v>
      </c>
      <c r="N26" s="48">
        <v>17</v>
      </c>
      <c r="O26" s="49">
        <v>18</v>
      </c>
      <c r="P26" s="71"/>
      <c r="Q26" s="90">
        <v>49</v>
      </c>
    </row>
    <row r="27" spans="1:17" x14ac:dyDescent="0.25">
      <c r="A27" s="43">
        <v>122</v>
      </c>
      <c r="B27" s="14" t="s">
        <v>42</v>
      </c>
      <c r="C27" s="14" t="s">
        <v>158</v>
      </c>
      <c r="D27" s="14" t="s">
        <v>231</v>
      </c>
      <c r="E27" s="14" t="s">
        <v>8</v>
      </c>
      <c r="F27" s="14" t="s">
        <v>15</v>
      </c>
      <c r="G27" s="13"/>
      <c r="H27" s="13">
        <v>5.9652777777777777E-2</v>
      </c>
      <c r="I27" s="13">
        <v>5.3321759259259256E-2</v>
      </c>
      <c r="J27" s="13">
        <v>5.9907407407407409E-2</v>
      </c>
      <c r="K27" s="110"/>
      <c r="L27" s="46"/>
      <c r="M27" s="46"/>
      <c r="N27" s="46"/>
      <c r="O27" s="119">
        <v>3</v>
      </c>
      <c r="P27" s="121">
        <v>7</v>
      </c>
      <c r="Q27" s="123">
        <v>10</v>
      </c>
    </row>
    <row r="28" spans="1:17" ht="15.75" thickBot="1" x14ac:dyDescent="0.3">
      <c r="A28" s="43">
        <v>134</v>
      </c>
      <c r="B28" s="14" t="s">
        <v>164</v>
      </c>
      <c r="C28" s="14" t="s">
        <v>64</v>
      </c>
      <c r="D28" s="14"/>
      <c r="E28" s="14" t="s">
        <v>8</v>
      </c>
      <c r="F28" s="14" t="s">
        <v>15</v>
      </c>
      <c r="G28" s="13"/>
      <c r="H28" s="13">
        <v>6.8437499999999998E-2</v>
      </c>
      <c r="I28" s="13">
        <v>5.7951388888888893E-2</v>
      </c>
      <c r="J28" s="13">
        <v>6.7905092592592586E-2</v>
      </c>
      <c r="K28" s="112"/>
      <c r="L28" s="44"/>
      <c r="M28" s="44"/>
      <c r="N28" s="44"/>
      <c r="O28" s="45"/>
      <c r="P28" s="70"/>
      <c r="Q28" s="92"/>
    </row>
    <row r="29" spans="1:17" hidden="1" x14ac:dyDescent="0.25">
      <c r="A29">
        <v>127</v>
      </c>
      <c r="B29" s="1" t="s">
        <v>175</v>
      </c>
      <c r="C29" s="1" t="s">
        <v>66</v>
      </c>
      <c r="D29" s="1" t="s">
        <v>19</v>
      </c>
      <c r="E29" s="1" t="s">
        <v>8</v>
      </c>
      <c r="F29" s="1" t="s">
        <v>176</v>
      </c>
      <c r="G29" s="1"/>
      <c r="H29" s="1"/>
      <c r="I29" s="4">
        <v>5.0856481481481482E-2</v>
      </c>
      <c r="J29" s="1">
        <v>40061099</v>
      </c>
      <c r="K29" s="5" t="s">
        <v>177</v>
      </c>
      <c r="L29" s="5"/>
      <c r="M29" s="5"/>
      <c r="N29" s="5"/>
      <c r="O29" s="5"/>
      <c r="P29" s="6">
        <v>26688</v>
      </c>
    </row>
    <row r="30" spans="1:17" ht="15.75" thickBot="1" x14ac:dyDescent="0.3">
      <c r="A30" s="129" t="s">
        <v>283</v>
      </c>
      <c r="B30" s="125" t="s">
        <v>284</v>
      </c>
      <c r="C30" s="125" t="s">
        <v>107</v>
      </c>
      <c r="D30" s="125" t="s">
        <v>85</v>
      </c>
      <c r="E30" s="125" t="s">
        <v>8</v>
      </c>
      <c r="F30" s="125" t="s">
        <v>15</v>
      </c>
      <c r="G30" s="124">
        <v>5.5370370370370368E-2</v>
      </c>
      <c r="H30" s="125"/>
      <c r="I30" s="124">
        <v>5.0208333333333334E-2</v>
      </c>
      <c r="J30" s="124">
        <v>5.8171296296296297E-2</v>
      </c>
      <c r="K30" s="126"/>
      <c r="L30" s="126"/>
      <c r="M30" s="126"/>
      <c r="N30" s="126"/>
      <c r="O30" s="127">
        <v>11</v>
      </c>
      <c r="P30" s="128">
        <v>10</v>
      </c>
      <c r="Q30" s="130">
        <v>21</v>
      </c>
    </row>
    <row r="31" spans="1:17" x14ac:dyDescent="0.25">
      <c r="A31" s="43">
        <v>208</v>
      </c>
      <c r="B31" s="14" t="s">
        <v>14</v>
      </c>
      <c r="C31" s="14" t="s">
        <v>13</v>
      </c>
      <c r="D31" s="14" t="s">
        <v>12</v>
      </c>
      <c r="E31" s="14" t="s">
        <v>8</v>
      </c>
      <c r="F31" s="14" t="s">
        <v>15</v>
      </c>
      <c r="G31" s="13">
        <v>5.9594907407407409E-2</v>
      </c>
      <c r="H31" s="13">
        <v>5.9652777777777777E-2</v>
      </c>
      <c r="I31" s="50">
        <v>5.3460648148148153E-2</v>
      </c>
      <c r="J31" s="13">
        <v>6.3368055555555566E-2</v>
      </c>
      <c r="K31" s="109">
        <f>SUBTOTAL(9,G31:J31)</f>
        <v>0.23607638888888893</v>
      </c>
      <c r="L31" s="44"/>
      <c r="M31" s="44"/>
      <c r="N31" s="44"/>
      <c r="O31" s="120">
        <v>1</v>
      </c>
      <c r="P31" s="122">
        <v>1</v>
      </c>
      <c r="Q31" s="123">
        <v>2</v>
      </c>
    </row>
    <row r="32" spans="1:17" x14ac:dyDescent="0.25">
      <c r="A32" s="43">
        <v>211</v>
      </c>
      <c r="B32" s="14" t="s">
        <v>88</v>
      </c>
      <c r="C32" s="14" t="s">
        <v>87</v>
      </c>
      <c r="D32" s="14" t="s">
        <v>89</v>
      </c>
      <c r="E32" s="14" t="s">
        <v>8</v>
      </c>
      <c r="F32" s="14" t="s">
        <v>15</v>
      </c>
      <c r="G32" s="13">
        <v>5.6909722222222216E-2</v>
      </c>
      <c r="H32" s="13">
        <v>5.7314814814814818E-2</v>
      </c>
      <c r="I32" s="13">
        <v>5.2523148148148145E-2</v>
      </c>
      <c r="J32" s="13">
        <v>5.8217592592592592E-2</v>
      </c>
      <c r="K32" s="109">
        <f>SUBTOTAL(9,G32:J32)</f>
        <v>0.22496527777777778</v>
      </c>
      <c r="L32" s="44"/>
      <c r="M32" s="44"/>
      <c r="N32" s="44">
        <v>2</v>
      </c>
      <c r="O32" s="120">
        <v>5</v>
      </c>
      <c r="P32" s="122">
        <v>8</v>
      </c>
      <c r="Q32" s="123">
        <v>15</v>
      </c>
    </row>
    <row r="33" spans="1:17" x14ac:dyDescent="0.25">
      <c r="A33" s="43">
        <v>212</v>
      </c>
      <c r="B33" s="14" t="s">
        <v>91</v>
      </c>
      <c r="C33" s="14" t="s">
        <v>90</v>
      </c>
      <c r="D33" s="14" t="s">
        <v>92</v>
      </c>
      <c r="E33" s="14" t="s">
        <v>8</v>
      </c>
      <c r="F33" s="14" t="s">
        <v>15</v>
      </c>
      <c r="G33" s="13">
        <v>6.2708333333333324E-2</v>
      </c>
      <c r="H33" s="13">
        <v>6.5046296296296297E-2</v>
      </c>
      <c r="I33" s="13">
        <v>5.8888888888888886E-2</v>
      </c>
      <c r="J33" s="13">
        <v>6.5740740740740738E-2</v>
      </c>
      <c r="K33" s="109">
        <f>SUBTOTAL(9,G33:J33)</f>
        <v>0.25238425925925922</v>
      </c>
      <c r="L33" s="44"/>
      <c r="M33" s="44"/>
      <c r="N33" s="44"/>
      <c r="O33" s="45"/>
      <c r="P33" s="70"/>
      <c r="Q33" s="90"/>
    </row>
    <row r="34" spans="1:17" x14ac:dyDescent="0.25">
      <c r="A34" s="43">
        <v>213</v>
      </c>
      <c r="B34" s="14" t="s">
        <v>102</v>
      </c>
      <c r="C34" s="14" t="s">
        <v>245</v>
      </c>
      <c r="D34" s="14" t="s">
        <v>246</v>
      </c>
      <c r="E34" s="14" t="s">
        <v>8</v>
      </c>
      <c r="F34" s="14" t="s">
        <v>15</v>
      </c>
      <c r="G34" s="13">
        <v>5.4733796296296294E-2</v>
      </c>
      <c r="H34" s="13">
        <v>5.4108796296296301E-2</v>
      </c>
      <c r="I34" s="13"/>
      <c r="J34" s="13">
        <v>5.8136574074074077E-2</v>
      </c>
      <c r="K34" s="109"/>
      <c r="L34" s="44"/>
      <c r="M34" s="44"/>
      <c r="N34" s="44">
        <v>9</v>
      </c>
      <c r="O34" s="45"/>
      <c r="P34" s="70">
        <v>11</v>
      </c>
      <c r="Q34" s="90">
        <v>20</v>
      </c>
    </row>
    <row r="35" spans="1:17" x14ac:dyDescent="0.25">
      <c r="A35" s="43">
        <v>217</v>
      </c>
      <c r="B35" s="14" t="s">
        <v>113</v>
      </c>
      <c r="C35" s="14" t="s">
        <v>112</v>
      </c>
      <c r="D35" s="14" t="s">
        <v>114</v>
      </c>
      <c r="E35" s="14" t="s">
        <v>8</v>
      </c>
      <c r="F35" s="14" t="s">
        <v>15</v>
      </c>
      <c r="G35" s="13">
        <v>5.6539351851851855E-2</v>
      </c>
      <c r="H35" s="13">
        <v>5.5428240740740743E-2</v>
      </c>
      <c r="I35" s="13">
        <v>5.1840277777777777E-2</v>
      </c>
      <c r="J35" s="13"/>
      <c r="K35" s="109"/>
      <c r="L35" s="44"/>
      <c r="M35" s="44"/>
      <c r="N35" s="44">
        <v>4</v>
      </c>
      <c r="O35" s="120">
        <v>6</v>
      </c>
      <c r="P35" s="70"/>
      <c r="Q35" s="123">
        <v>10</v>
      </c>
    </row>
    <row r="36" spans="1:17" x14ac:dyDescent="0.25">
      <c r="A36" s="43">
        <v>222</v>
      </c>
      <c r="B36" s="14" t="s">
        <v>237</v>
      </c>
      <c r="C36" s="14" t="s">
        <v>158</v>
      </c>
      <c r="D36" s="14" t="s">
        <v>157</v>
      </c>
      <c r="E36" s="14" t="s">
        <v>8</v>
      </c>
      <c r="F36" s="14" t="s">
        <v>15</v>
      </c>
      <c r="G36" s="13">
        <v>5.6215277777777774E-2</v>
      </c>
      <c r="H36" s="13">
        <v>5.6145833333333339E-2</v>
      </c>
      <c r="I36" s="13">
        <v>5.3148148148148146E-2</v>
      </c>
      <c r="J36" s="13"/>
      <c r="K36" s="111"/>
      <c r="L36" s="46"/>
      <c r="M36" s="46"/>
      <c r="N36" s="48">
        <v>3</v>
      </c>
      <c r="O36" s="119">
        <v>4</v>
      </c>
      <c r="P36" s="71"/>
      <c r="Q36" s="123">
        <v>7</v>
      </c>
    </row>
    <row r="37" spans="1:17" x14ac:dyDescent="0.25">
      <c r="A37" s="43">
        <v>250</v>
      </c>
      <c r="B37" s="14" t="s">
        <v>228</v>
      </c>
      <c r="C37" s="14" t="s">
        <v>229</v>
      </c>
      <c r="D37" s="14"/>
      <c r="E37" s="14" t="s">
        <v>8</v>
      </c>
      <c r="F37" s="14" t="s">
        <v>15</v>
      </c>
      <c r="G37" s="13">
        <v>5.5115740740740743E-2</v>
      </c>
      <c r="H37" s="13"/>
      <c r="I37" s="13">
        <v>5.0231481481481481E-2</v>
      </c>
      <c r="J37" s="13">
        <v>5.6539351851851855E-2</v>
      </c>
      <c r="K37" s="110"/>
      <c r="L37" s="46"/>
      <c r="M37" s="46"/>
      <c r="N37" s="46"/>
      <c r="O37" s="119">
        <v>9</v>
      </c>
      <c r="P37" s="70">
        <v>16</v>
      </c>
      <c r="Q37" s="123">
        <v>25</v>
      </c>
    </row>
    <row r="38" spans="1:17" x14ac:dyDescent="0.25">
      <c r="A38" s="43">
        <v>257</v>
      </c>
      <c r="B38" s="14" t="s">
        <v>207</v>
      </c>
      <c r="C38" s="14" t="s">
        <v>188</v>
      </c>
      <c r="D38" s="14" t="s">
        <v>12</v>
      </c>
      <c r="E38" s="14" t="s">
        <v>8</v>
      </c>
      <c r="F38" s="14" t="s">
        <v>15</v>
      </c>
      <c r="G38" s="13">
        <v>7.0254629629629625E-2</v>
      </c>
      <c r="H38" s="13">
        <v>7.2025462962962958E-2</v>
      </c>
      <c r="I38" s="13">
        <v>7.2685185185185186E-2</v>
      </c>
      <c r="J38" s="13"/>
      <c r="K38" s="109"/>
      <c r="L38" s="44"/>
      <c r="M38" s="44"/>
      <c r="N38" s="44"/>
      <c r="O38" s="45"/>
      <c r="P38" s="70"/>
      <c r="Q38" s="90"/>
    </row>
    <row r="39" spans="1:17" x14ac:dyDescent="0.25">
      <c r="A39" s="43">
        <v>265</v>
      </c>
      <c r="B39" s="14" t="s">
        <v>106</v>
      </c>
      <c r="C39" s="14" t="s">
        <v>105</v>
      </c>
      <c r="D39" s="14" t="s">
        <v>12</v>
      </c>
      <c r="E39" s="14" t="s">
        <v>8</v>
      </c>
      <c r="F39" s="14" t="s">
        <v>15</v>
      </c>
      <c r="G39" s="13">
        <v>6.04050925925926E-2</v>
      </c>
      <c r="H39" s="13">
        <v>5.9444444444444446E-2</v>
      </c>
      <c r="I39" s="13">
        <v>5.6863425925925921E-2</v>
      </c>
      <c r="J39" s="13">
        <v>6.3553240740740743E-2</v>
      </c>
      <c r="K39" s="109">
        <f>SUBTOTAL(9,G39:J39)</f>
        <v>0.24026620370370372</v>
      </c>
      <c r="L39" s="44"/>
      <c r="M39" s="44"/>
      <c r="N39" s="44"/>
      <c r="O39" s="45"/>
      <c r="P39" s="122">
        <v>0</v>
      </c>
      <c r="Q39" s="123">
        <v>0</v>
      </c>
    </row>
    <row r="40" spans="1:17" x14ac:dyDescent="0.25">
      <c r="A40" s="43">
        <v>292</v>
      </c>
      <c r="B40" s="14" t="s">
        <v>98</v>
      </c>
      <c r="C40" s="14" t="s">
        <v>258</v>
      </c>
      <c r="D40" s="14" t="s">
        <v>259</v>
      </c>
      <c r="E40" s="14" t="s">
        <v>8</v>
      </c>
      <c r="F40" s="14" t="s">
        <v>15</v>
      </c>
      <c r="G40" s="13">
        <v>6.4907407407407414E-2</v>
      </c>
      <c r="H40" s="13">
        <v>6.232638888888889E-2</v>
      </c>
      <c r="I40" s="13"/>
      <c r="J40" s="13">
        <v>6.5393518518518517E-2</v>
      </c>
      <c r="K40" s="110"/>
      <c r="L40" s="46"/>
      <c r="M40" s="46"/>
      <c r="N40" s="46"/>
      <c r="O40" s="47"/>
      <c r="P40" s="70"/>
      <c r="Q40" s="90"/>
    </row>
    <row r="41" spans="1:17" x14ac:dyDescent="0.25">
      <c r="A41" s="43">
        <v>404</v>
      </c>
      <c r="B41" s="14" t="s">
        <v>55</v>
      </c>
      <c r="C41" s="14" t="s">
        <v>54</v>
      </c>
      <c r="D41" s="14"/>
      <c r="E41" s="14" t="s">
        <v>8</v>
      </c>
      <c r="F41" s="14" t="s">
        <v>15</v>
      </c>
      <c r="G41" s="13"/>
      <c r="H41" s="13">
        <v>7.1018518518518522E-2</v>
      </c>
      <c r="I41" s="13">
        <v>6.2847222222222221E-2</v>
      </c>
      <c r="J41" s="13">
        <v>7.0057870370370368E-2</v>
      </c>
      <c r="K41" s="109"/>
      <c r="L41" s="44"/>
      <c r="M41" s="44"/>
      <c r="N41" s="44"/>
      <c r="O41" s="45"/>
      <c r="P41" s="70"/>
      <c r="Q41" s="90"/>
    </row>
    <row r="42" spans="1:17" x14ac:dyDescent="0.25">
      <c r="A42" s="43">
        <v>405</v>
      </c>
      <c r="B42" s="14" t="s">
        <v>94</v>
      </c>
      <c r="C42" s="14" t="s">
        <v>93</v>
      </c>
      <c r="D42" s="14" t="s">
        <v>95</v>
      </c>
      <c r="E42" s="14" t="s">
        <v>8</v>
      </c>
      <c r="F42" s="14" t="s">
        <v>15</v>
      </c>
      <c r="G42" s="13">
        <v>7.076388888888889E-2</v>
      </c>
      <c r="H42" s="13">
        <v>6.6805555555555562E-2</v>
      </c>
      <c r="I42" s="13">
        <v>6.0636574074074079E-2</v>
      </c>
      <c r="J42" s="13">
        <v>6.8333333333333343E-2</v>
      </c>
      <c r="K42" s="109">
        <f t="shared" ref="K42:K48" si="0">SUBTOTAL(9,G42:J42)</f>
        <v>0.2665393518518519</v>
      </c>
      <c r="L42" s="44"/>
      <c r="M42" s="44"/>
      <c r="N42" s="44"/>
      <c r="O42" s="45"/>
      <c r="P42" s="70"/>
      <c r="Q42" s="90"/>
    </row>
    <row r="43" spans="1:17" x14ac:dyDescent="0.25">
      <c r="A43" s="43">
        <v>406</v>
      </c>
      <c r="B43" s="14" t="s">
        <v>97</v>
      </c>
      <c r="C43" s="14" t="s">
        <v>96</v>
      </c>
      <c r="D43" s="14" t="s">
        <v>36</v>
      </c>
      <c r="E43" s="14" t="s">
        <v>8</v>
      </c>
      <c r="F43" s="14" t="s">
        <v>15</v>
      </c>
      <c r="G43" s="13">
        <v>7.0694444444444449E-2</v>
      </c>
      <c r="H43" s="13">
        <v>6.5972222222222224E-2</v>
      </c>
      <c r="I43" s="13">
        <v>6.1354166666666675E-2</v>
      </c>
      <c r="J43" s="13">
        <v>6.7592592592592593E-2</v>
      </c>
      <c r="K43" s="109">
        <f t="shared" si="0"/>
        <v>0.26561342592592596</v>
      </c>
      <c r="L43" s="44"/>
      <c r="M43" s="44"/>
      <c r="N43" s="44"/>
      <c r="O43" s="45"/>
      <c r="P43" s="70"/>
      <c r="Q43" s="90"/>
    </row>
    <row r="44" spans="1:17" x14ac:dyDescent="0.25">
      <c r="A44" s="43">
        <v>414</v>
      </c>
      <c r="B44" s="14" t="s">
        <v>98</v>
      </c>
      <c r="C44" s="14" t="s">
        <v>117</v>
      </c>
      <c r="D44" s="14" t="s">
        <v>118</v>
      </c>
      <c r="E44" s="14" t="s">
        <v>8</v>
      </c>
      <c r="F44" s="14" t="s">
        <v>15</v>
      </c>
      <c r="G44" s="13">
        <v>6.8888888888888888E-2</v>
      </c>
      <c r="H44" s="13">
        <v>6.6481481481481489E-2</v>
      </c>
      <c r="I44" s="13">
        <v>6.1412037037037036E-2</v>
      </c>
      <c r="J44" s="13">
        <v>7.0740740740740743E-2</v>
      </c>
      <c r="K44" s="109">
        <f t="shared" si="0"/>
        <v>0.26752314814814815</v>
      </c>
      <c r="L44" s="44"/>
      <c r="M44" s="44"/>
      <c r="N44" s="44"/>
      <c r="O44" s="45"/>
      <c r="P44" s="70"/>
      <c r="Q44" s="90"/>
    </row>
    <row r="45" spans="1:17" x14ac:dyDescent="0.25">
      <c r="A45" s="23">
        <v>21</v>
      </c>
      <c r="B45" s="24" t="s">
        <v>7</v>
      </c>
      <c r="C45" s="24" t="s">
        <v>6</v>
      </c>
      <c r="D45" s="24" t="s">
        <v>235</v>
      </c>
      <c r="E45" s="24" t="s">
        <v>8</v>
      </c>
      <c r="F45" s="24" t="s">
        <v>9</v>
      </c>
      <c r="G45" s="25">
        <v>5.3877314814814815E-2</v>
      </c>
      <c r="H45" s="25">
        <v>5.5243055555555559E-2</v>
      </c>
      <c r="I45" s="51">
        <v>5.2905092592592594E-2</v>
      </c>
      <c r="J45" s="25">
        <v>5.8657407407407408E-2</v>
      </c>
      <c r="K45" s="106">
        <f t="shared" si="0"/>
        <v>0.22068287037037038</v>
      </c>
      <c r="L45" s="26"/>
      <c r="M45" s="26"/>
      <c r="N45" s="26"/>
      <c r="O45" s="27"/>
      <c r="P45" s="69"/>
      <c r="Q45" s="88"/>
    </row>
    <row r="46" spans="1:17" x14ac:dyDescent="0.25">
      <c r="A46" s="23">
        <v>22</v>
      </c>
      <c r="B46" s="24" t="s">
        <v>11</v>
      </c>
      <c r="C46" s="24" t="s">
        <v>10</v>
      </c>
      <c r="D46" s="24" t="s">
        <v>12</v>
      </c>
      <c r="E46" s="24" t="s">
        <v>8</v>
      </c>
      <c r="F46" s="24" t="s">
        <v>9</v>
      </c>
      <c r="G46" s="25">
        <v>5.1261574074074077E-2</v>
      </c>
      <c r="H46" s="25">
        <v>5.2256944444444446E-2</v>
      </c>
      <c r="I46" s="51">
        <v>4.8148148148148141E-2</v>
      </c>
      <c r="J46" s="25">
        <v>5.6331018518518516E-2</v>
      </c>
      <c r="K46" s="106">
        <f t="shared" si="0"/>
        <v>0.20799768518518519</v>
      </c>
      <c r="L46" s="26"/>
      <c r="M46" s="26">
        <v>6</v>
      </c>
      <c r="N46" s="26">
        <v>5</v>
      </c>
      <c r="O46" s="27">
        <v>10</v>
      </c>
      <c r="P46" s="69">
        <v>9</v>
      </c>
      <c r="Q46" s="88">
        <v>25</v>
      </c>
    </row>
    <row r="47" spans="1:17" x14ac:dyDescent="0.25">
      <c r="A47" s="23">
        <v>23</v>
      </c>
      <c r="B47" s="24" t="s">
        <v>21</v>
      </c>
      <c r="C47" s="24" t="s">
        <v>20</v>
      </c>
      <c r="D47" s="24" t="s">
        <v>22</v>
      </c>
      <c r="E47" s="24" t="s">
        <v>8</v>
      </c>
      <c r="F47" s="24" t="s">
        <v>9</v>
      </c>
      <c r="G47" s="25">
        <v>5.5046296296296295E-2</v>
      </c>
      <c r="H47" s="25">
        <v>5.6250000000000001E-2</v>
      </c>
      <c r="I47" s="25">
        <v>5.1284722222222225E-2</v>
      </c>
      <c r="J47" s="25"/>
      <c r="K47" s="106"/>
      <c r="L47" s="26"/>
      <c r="M47" s="26"/>
      <c r="N47" s="26"/>
      <c r="O47" s="27"/>
      <c r="P47" s="69"/>
      <c r="Q47" s="88"/>
    </row>
    <row r="48" spans="1:17" x14ac:dyDescent="0.25">
      <c r="A48" s="23">
        <v>24</v>
      </c>
      <c r="B48" s="24" t="s">
        <v>29</v>
      </c>
      <c r="C48" s="24" t="s">
        <v>28</v>
      </c>
      <c r="D48" s="24" t="s">
        <v>30</v>
      </c>
      <c r="E48" s="24" t="s">
        <v>8</v>
      </c>
      <c r="F48" s="24" t="s">
        <v>9</v>
      </c>
      <c r="G48" s="25">
        <v>5.0150462962962966E-2</v>
      </c>
      <c r="H48" s="25">
        <v>4.9166666666666664E-2</v>
      </c>
      <c r="I48" s="52">
        <v>4.6203703703703698E-2</v>
      </c>
      <c r="J48" s="25">
        <v>5.5231481481481486E-2</v>
      </c>
      <c r="K48" s="106">
        <f t="shared" si="0"/>
        <v>0.20075231481481481</v>
      </c>
      <c r="L48" s="26"/>
      <c r="M48" s="26">
        <v>16</v>
      </c>
      <c r="N48" s="26">
        <v>19</v>
      </c>
      <c r="O48" s="27">
        <v>17</v>
      </c>
      <c r="P48" s="69">
        <v>16</v>
      </c>
      <c r="Q48" s="88">
        <v>52</v>
      </c>
    </row>
    <row r="49" spans="1:17" x14ac:dyDescent="0.25">
      <c r="A49" s="23">
        <v>27</v>
      </c>
      <c r="B49" s="24" t="s">
        <v>200</v>
      </c>
      <c r="C49" s="24" t="s">
        <v>201</v>
      </c>
      <c r="D49" s="24" t="s">
        <v>12</v>
      </c>
      <c r="E49" s="24" t="s">
        <v>8</v>
      </c>
      <c r="F49" s="24" t="s">
        <v>9</v>
      </c>
      <c r="G49" s="25">
        <v>5.2511574074074079E-2</v>
      </c>
      <c r="H49" s="25">
        <v>5.2233796296296299E-2</v>
      </c>
      <c r="I49" s="25">
        <v>4.8611111111111112E-2</v>
      </c>
      <c r="J49" s="25">
        <v>5.9375000000000004E-2</v>
      </c>
      <c r="K49" s="106">
        <f>SUBTOTAL(9,G49:J49)</f>
        <v>0.21273148148148149</v>
      </c>
      <c r="L49" s="26"/>
      <c r="M49" s="26">
        <v>2</v>
      </c>
      <c r="N49" s="26">
        <v>6</v>
      </c>
      <c r="O49" s="27">
        <v>9</v>
      </c>
      <c r="P49" s="69"/>
      <c r="Q49" s="88">
        <v>17</v>
      </c>
    </row>
    <row r="50" spans="1:17" x14ac:dyDescent="0.25">
      <c r="A50" s="23">
        <v>28</v>
      </c>
      <c r="B50" s="24" t="s">
        <v>65</v>
      </c>
      <c r="C50" s="24" t="s">
        <v>64</v>
      </c>
      <c r="D50" s="24" t="s">
        <v>12</v>
      </c>
      <c r="E50" s="24" t="s">
        <v>8</v>
      </c>
      <c r="F50" s="24" t="s">
        <v>9</v>
      </c>
      <c r="G50" s="25">
        <v>5.0150462962962966E-2</v>
      </c>
      <c r="H50" s="25">
        <v>4.9178240740740738E-2</v>
      </c>
      <c r="I50" s="53" t="s">
        <v>236</v>
      </c>
      <c r="J50" s="25">
        <v>5.5150462962962964E-2</v>
      </c>
      <c r="K50" s="106"/>
      <c r="L50" s="26"/>
      <c r="M50" s="26">
        <v>15</v>
      </c>
      <c r="N50" s="26">
        <v>18</v>
      </c>
      <c r="O50" s="27"/>
      <c r="P50" s="69">
        <v>18</v>
      </c>
      <c r="Q50" s="88">
        <v>51</v>
      </c>
    </row>
    <row r="51" spans="1:17" x14ac:dyDescent="0.25">
      <c r="A51" s="23">
        <v>29</v>
      </c>
      <c r="B51" s="24" t="s">
        <v>75</v>
      </c>
      <c r="C51" s="24" t="s">
        <v>28</v>
      </c>
      <c r="D51" s="24" t="s">
        <v>41</v>
      </c>
      <c r="E51" s="24" t="s">
        <v>8</v>
      </c>
      <c r="F51" s="24" t="s">
        <v>9</v>
      </c>
      <c r="G51" s="25">
        <v>5.0092592592592598E-2</v>
      </c>
      <c r="H51" s="25">
        <v>4.9143518518518524E-2</v>
      </c>
      <c r="I51" s="25">
        <v>4.6215277777777779E-2</v>
      </c>
      <c r="J51" s="25">
        <v>5.5196759259259265E-2</v>
      </c>
      <c r="K51" s="106">
        <f>SUBTOTAL(9,G51:J51)</f>
        <v>0.20064814814814816</v>
      </c>
      <c r="L51" s="26"/>
      <c r="M51" s="26">
        <v>17</v>
      </c>
      <c r="N51" s="26">
        <v>20</v>
      </c>
      <c r="O51" s="27">
        <v>16</v>
      </c>
      <c r="P51" s="69">
        <v>17</v>
      </c>
      <c r="Q51" s="88">
        <v>54</v>
      </c>
    </row>
    <row r="52" spans="1:17" x14ac:dyDescent="0.25">
      <c r="A52" s="23">
        <v>30</v>
      </c>
      <c r="B52" s="24" t="s">
        <v>84</v>
      </c>
      <c r="C52" s="24" t="s">
        <v>83</v>
      </c>
      <c r="D52" s="24" t="s">
        <v>85</v>
      </c>
      <c r="E52" s="24" t="s">
        <v>8</v>
      </c>
      <c r="F52" s="24" t="s">
        <v>9</v>
      </c>
      <c r="G52" s="25">
        <v>5.7719907407407407E-2</v>
      </c>
      <c r="H52" s="25">
        <v>5.543981481481481E-2</v>
      </c>
      <c r="I52" s="25">
        <v>5.1805555555555556E-2</v>
      </c>
      <c r="J52" s="25">
        <v>5.9305555555555556E-2</v>
      </c>
      <c r="K52" s="106">
        <f>SUBTOTAL(9,G52:J52)</f>
        <v>0.22427083333333334</v>
      </c>
      <c r="L52" s="26"/>
      <c r="M52" s="26"/>
      <c r="N52" s="26"/>
      <c r="O52" s="27"/>
      <c r="P52" s="69"/>
      <c r="Q52" s="88"/>
    </row>
    <row r="53" spans="1:17" x14ac:dyDescent="0.25">
      <c r="A53" s="23">
        <v>31</v>
      </c>
      <c r="B53" s="24" t="s">
        <v>100</v>
      </c>
      <c r="C53" s="24" t="s">
        <v>99</v>
      </c>
      <c r="D53" s="24" t="s">
        <v>101</v>
      </c>
      <c r="E53" s="24" t="s">
        <v>8</v>
      </c>
      <c r="F53" s="24" t="s">
        <v>9</v>
      </c>
      <c r="G53" s="25">
        <v>5.4212962962962963E-2</v>
      </c>
      <c r="H53" s="25">
        <v>5.6990740740740738E-2</v>
      </c>
      <c r="I53" s="25">
        <v>5.229166666666666E-2</v>
      </c>
      <c r="J53" s="25">
        <v>6.0277777777777784E-2</v>
      </c>
      <c r="K53" s="106">
        <f>SUBTOTAL(9,G53:J53)</f>
        <v>0.22377314814814814</v>
      </c>
      <c r="L53" s="26"/>
      <c r="M53" s="26"/>
      <c r="N53" s="26"/>
      <c r="O53" s="27"/>
      <c r="P53" s="69"/>
      <c r="Q53" s="88"/>
    </row>
    <row r="54" spans="1:17" x14ac:dyDescent="0.25">
      <c r="A54" s="23">
        <v>33</v>
      </c>
      <c r="B54" s="24" t="s">
        <v>52</v>
      </c>
      <c r="C54" s="24" t="s">
        <v>134</v>
      </c>
      <c r="D54" s="24" t="s">
        <v>23</v>
      </c>
      <c r="E54" s="24" t="s">
        <v>8</v>
      </c>
      <c r="F54" s="24" t="s">
        <v>9</v>
      </c>
      <c r="G54" s="25">
        <v>5.512731481481481E-2</v>
      </c>
      <c r="H54" s="25"/>
      <c r="I54" s="25">
        <v>5.122685185185185E-2</v>
      </c>
      <c r="J54" s="25">
        <v>5.8553240740740746E-2</v>
      </c>
      <c r="K54" s="106"/>
      <c r="L54" s="26"/>
      <c r="M54" s="26"/>
      <c r="N54" s="26"/>
      <c r="O54" s="27"/>
      <c r="P54" s="69">
        <v>1</v>
      </c>
      <c r="Q54" s="88">
        <v>1</v>
      </c>
    </row>
    <row r="55" spans="1:17" x14ac:dyDescent="0.25">
      <c r="A55" s="23">
        <v>36</v>
      </c>
      <c r="B55" s="24" t="s">
        <v>242</v>
      </c>
      <c r="C55" s="24" t="s">
        <v>74</v>
      </c>
      <c r="D55" s="24" t="s">
        <v>80</v>
      </c>
      <c r="E55" s="24" t="s">
        <v>8</v>
      </c>
      <c r="F55" s="24" t="s">
        <v>9</v>
      </c>
      <c r="G55" s="25">
        <v>5.0879629629629629E-2</v>
      </c>
      <c r="H55" s="25">
        <v>5.2499999999999998E-2</v>
      </c>
      <c r="I55" s="25"/>
      <c r="J55" s="25">
        <v>5.6469907407407406E-2</v>
      </c>
      <c r="K55" s="106"/>
      <c r="L55" s="26"/>
      <c r="M55" s="26">
        <v>11</v>
      </c>
      <c r="N55" s="26">
        <v>2</v>
      </c>
      <c r="O55" s="27"/>
      <c r="P55" s="69">
        <v>6</v>
      </c>
      <c r="Q55" s="88">
        <v>19</v>
      </c>
    </row>
    <row r="56" spans="1:17" x14ac:dyDescent="0.25">
      <c r="A56" s="23">
        <v>42</v>
      </c>
      <c r="B56" s="24" t="s">
        <v>214</v>
      </c>
      <c r="C56" s="24" t="s">
        <v>105</v>
      </c>
      <c r="D56" s="24" t="s">
        <v>154</v>
      </c>
      <c r="E56" s="24" t="s">
        <v>8</v>
      </c>
      <c r="F56" s="24" t="s">
        <v>9</v>
      </c>
      <c r="G56" s="25">
        <v>5.3240740740740734E-2</v>
      </c>
      <c r="H56" s="25"/>
      <c r="I56" s="25">
        <v>4.8854166666666664E-2</v>
      </c>
      <c r="J56" s="25">
        <v>5.9398148148148144E-2</v>
      </c>
      <c r="K56" s="106"/>
      <c r="L56" s="26"/>
      <c r="M56" s="26"/>
      <c r="N56" s="26"/>
      <c r="O56" s="27">
        <v>6</v>
      </c>
      <c r="P56" s="69"/>
      <c r="Q56" s="88">
        <v>6</v>
      </c>
    </row>
    <row r="57" spans="1:17" x14ac:dyDescent="0.25">
      <c r="A57" s="23">
        <v>43</v>
      </c>
      <c r="B57" s="24" t="s">
        <v>189</v>
      </c>
      <c r="C57" s="24" t="s">
        <v>57</v>
      </c>
      <c r="D57" s="24" t="s">
        <v>190</v>
      </c>
      <c r="E57" s="24" t="s">
        <v>8</v>
      </c>
      <c r="F57" s="24" t="s">
        <v>9</v>
      </c>
      <c r="G57" s="25">
        <v>5.002314814814815E-2</v>
      </c>
      <c r="H57" s="25">
        <v>4.9189814814814818E-2</v>
      </c>
      <c r="I57" s="25">
        <v>4.6215277777777779E-2</v>
      </c>
      <c r="J57" s="25"/>
      <c r="K57" s="106"/>
      <c r="L57" s="26"/>
      <c r="M57" s="26">
        <v>18</v>
      </c>
      <c r="N57" s="26">
        <v>17</v>
      </c>
      <c r="O57" s="27">
        <v>15</v>
      </c>
      <c r="P57" s="69"/>
      <c r="Q57" s="88">
        <v>50</v>
      </c>
    </row>
    <row r="58" spans="1:17" x14ac:dyDescent="0.25">
      <c r="A58" s="23">
        <v>44</v>
      </c>
      <c r="B58" s="24" t="s">
        <v>122</v>
      </c>
      <c r="C58" s="24" t="s">
        <v>121</v>
      </c>
      <c r="D58" s="24" t="s">
        <v>123</v>
      </c>
      <c r="E58" s="24" t="s">
        <v>8</v>
      </c>
      <c r="F58" s="24" t="s">
        <v>9</v>
      </c>
      <c r="G58" s="25">
        <v>4.8449074074074082E-2</v>
      </c>
      <c r="H58" s="25">
        <v>5.0509259259259254E-2</v>
      </c>
      <c r="I58" s="25">
        <v>4.5023148148148145E-2</v>
      </c>
      <c r="J58" s="25">
        <v>5.512731481481481E-2</v>
      </c>
      <c r="K58" s="101">
        <f>SUBTOTAL(9,G58:J58)</f>
        <v>0.1991087962962963</v>
      </c>
      <c r="L58" s="26"/>
      <c r="M58" s="26">
        <v>19</v>
      </c>
      <c r="N58" s="26">
        <v>13</v>
      </c>
      <c r="O58" s="27">
        <v>19</v>
      </c>
      <c r="P58" s="69">
        <v>19</v>
      </c>
      <c r="Q58" s="86">
        <v>57</v>
      </c>
    </row>
    <row r="59" spans="1:17" x14ac:dyDescent="0.25">
      <c r="A59" s="23">
        <v>51</v>
      </c>
      <c r="B59" s="24" t="s">
        <v>14</v>
      </c>
      <c r="C59" s="24" t="s">
        <v>160</v>
      </c>
      <c r="D59" s="24" t="s">
        <v>157</v>
      </c>
      <c r="E59" s="24" t="s">
        <v>8</v>
      </c>
      <c r="F59" s="24" t="s">
        <v>9</v>
      </c>
      <c r="G59" s="25">
        <v>5.0428240740740739E-2</v>
      </c>
      <c r="H59" s="25">
        <v>4.9907407407407407E-2</v>
      </c>
      <c r="I59" s="25">
        <v>4.6273148148148147E-2</v>
      </c>
      <c r="J59" s="25">
        <v>5.5324074074074074E-2</v>
      </c>
      <c r="K59" s="106">
        <f>SUBTOTAL(9,G59:J59)</f>
        <v>0.20193287037037039</v>
      </c>
      <c r="L59" s="26"/>
      <c r="M59" s="26">
        <v>14</v>
      </c>
      <c r="N59" s="26">
        <v>15</v>
      </c>
      <c r="O59" s="27">
        <v>14</v>
      </c>
      <c r="P59" s="69">
        <v>14</v>
      </c>
      <c r="Q59" s="88">
        <v>43</v>
      </c>
    </row>
    <row r="60" spans="1:17" x14ac:dyDescent="0.25">
      <c r="A60" s="23">
        <v>52</v>
      </c>
      <c r="B60" s="24" t="s">
        <v>279</v>
      </c>
      <c r="C60" s="24" t="s">
        <v>280</v>
      </c>
      <c r="D60" s="24"/>
      <c r="E60" s="24" t="s">
        <v>8</v>
      </c>
      <c r="F60" s="24" t="s">
        <v>9</v>
      </c>
      <c r="G60" s="25">
        <v>5.6469907407407406E-2</v>
      </c>
      <c r="H60" s="25"/>
      <c r="I60" s="25">
        <v>5.1921296296296299E-2</v>
      </c>
      <c r="J60" s="25">
        <v>6.0370370370370373E-2</v>
      </c>
      <c r="K60" s="106"/>
      <c r="L60" s="26"/>
      <c r="M60" s="26"/>
      <c r="N60" s="26"/>
      <c r="O60" s="27"/>
      <c r="P60" s="69"/>
      <c r="Q60" s="88"/>
    </row>
    <row r="61" spans="1:17" x14ac:dyDescent="0.25">
      <c r="A61" s="8" t="s">
        <v>285</v>
      </c>
      <c r="B61" s="1" t="s">
        <v>286</v>
      </c>
      <c r="C61" s="1" t="s">
        <v>287</v>
      </c>
      <c r="D61" s="1" t="s">
        <v>157</v>
      </c>
      <c r="E61" s="1" t="s">
        <v>8</v>
      </c>
      <c r="F61" s="1" t="s">
        <v>9</v>
      </c>
      <c r="G61" s="4">
        <v>5.275462962962963E-2</v>
      </c>
      <c r="H61" s="4">
        <v>5.3842592592592588E-2</v>
      </c>
      <c r="I61" s="4">
        <v>5.063657407407407E-2</v>
      </c>
      <c r="K61" s="114"/>
      <c r="Q61" s="94"/>
    </row>
    <row r="62" spans="1:17" x14ac:dyDescent="0.25">
      <c r="A62" s="23">
        <v>68</v>
      </c>
      <c r="B62" s="24" t="s">
        <v>126</v>
      </c>
      <c r="C62" s="24" t="s">
        <v>125</v>
      </c>
      <c r="D62" s="24" t="s">
        <v>127</v>
      </c>
      <c r="E62" s="24" t="s">
        <v>8</v>
      </c>
      <c r="F62" s="24" t="s">
        <v>9</v>
      </c>
      <c r="G62" s="25">
        <v>5.2939814814814821E-2</v>
      </c>
      <c r="H62" s="25">
        <v>5.395833333333333E-2</v>
      </c>
      <c r="I62" s="25">
        <v>4.8645833333333333E-2</v>
      </c>
      <c r="J62" s="25"/>
      <c r="K62" s="106"/>
      <c r="L62" s="26"/>
      <c r="M62" s="26"/>
      <c r="N62" s="26"/>
      <c r="O62" s="27">
        <v>8</v>
      </c>
      <c r="P62" s="69"/>
      <c r="Q62" s="88">
        <v>8</v>
      </c>
    </row>
    <row r="63" spans="1:17" x14ac:dyDescent="0.25">
      <c r="A63" s="23">
        <v>72</v>
      </c>
      <c r="B63" s="24" t="s">
        <v>171</v>
      </c>
      <c r="C63" s="24" t="s">
        <v>172</v>
      </c>
      <c r="D63" s="24" t="s">
        <v>41</v>
      </c>
      <c r="E63" s="24" t="s">
        <v>8</v>
      </c>
      <c r="F63" s="24" t="s">
        <v>9</v>
      </c>
      <c r="G63" s="25">
        <v>5.8634259259259254E-2</v>
      </c>
      <c r="H63" s="25">
        <v>5.6076388888888884E-2</v>
      </c>
      <c r="I63" s="25">
        <v>5.1967592592592593E-2</v>
      </c>
      <c r="J63" s="25">
        <v>6.1342592592592594E-2</v>
      </c>
      <c r="K63" s="113">
        <f>SUBTOTAL(9,G63:J63)</f>
        <v>0.22802083333333331</v>
      </c>
      <c r="L63" s="28"/>
      <c r="M63" s="28"/>
      <c r="N63" s="28"/>
      <c r="O63" s="30"/>
      <c r="P63" s="69"/>
      <c r="Q63" s="88"/>
    </row>
    <row r="64" spans="1:17" x14ac:dyDescent="0.25">
      <c r="A64" s="23">
        <v>86</v>
      </c>
      <c r="B64" s="24" t="s">
        <v>281</v>
      </c>
      <c r="C64" s="24" t="s">
        <v>282</v>
      </c>
      <c r="D64" s="24" t="s">
        <v>23</v>
      </c>
      <c r="E64" s="24" t="s">
        <v>8</v>
      </c>
      <c r="F64" s="24" t="s">
        <v>9</v>
      </c>
      <c r="G64" s="25">
        <v>5.7719907407407407E-2</v>
      </c>
      <c r="H64" s="25">
        <v>5.4710648148148154E-2</v>
      </c>
      <c r="I64" s="25"/>
      <c r="J64" s="25">
        <v>6.0416666666666667E-2</v>
      </c>
      <c r="K64" s="113"/>
      <c r="L64" s="28"/>
      <c r="M64" s="28"/>
      <c r="N64" s="28"/>
      <c r="O64" s="30"/>
      <c r="P64" s="69"/>
      <c r="Q64" s="88"/>
    </row>
    <row r="65" spans="1:19" x14ac:dyDescent="0.25">
      <c r="A65" s="23">
        <v>105</v>
      </c>
      <c r="B65" s="24" t="s">
        <v>215</v>
      </c>
      <c r="C65" s="24" t="s">
        <v>216</v>
      </c>
      <c r="D65" s="24" t="s">
        <v>210</v>
      </c>
      <c r="E65" s="24" t="s">
        <v>8</v>
      </c>
      <c r="F65" s="24" t="s">
        <v>9</v>
      </c>
      <c r="G65" s="25">
        <v>5.0706018518518518E-2</v>
      </c>
      <c r="H65" s="25"/>
      <c r="I65" s="25">
        <v>5.2453703703703704E-2</v>
      </c>
      <c r="J65" s="25">
        <v>5.5520833333333332E-2</v>
      </c>
      <c r="K65" s="106"/>
      <c r="L65" s="26"/>
      <c r="M65" s="26">
        <v>13</v>
      </c>
      <c r="N65" s="26"/>
      <c r="O65" s="27"/>
      <c r="P65" s="69">
        <v>13</v>
      </c>
      <c r="Q65" s="88">
        <v>26</v>
      </c>
    </row>
    <row r="66" spans="1:19" x14ac:dyDescent="0.25">
      <c r="A66" s="23">
        <v>108</v>
      </c>
      <c r="B66" s="24" t="s">
        <v>169</v>
      </c>
      <c r="C66" s="24" t="s">
        <v>142</v>
      </c>
      <c r="D66" s="24" t="s">
        <v>80</v>
      </c>
      <c r="E66" s="24" t="s">
        <v>8</v>
      </c>
      <c r="F66" s="24" t="s">
        <v>9</v>
      </c>
      <c r="G66" s="25">
        <v>5.2835648148148145E-2</v>
      </c>
      <c r="H66" s="25">
        <v>5.3043981481481484E-2</v>
      </c>
      <c r="I66" s="25">
        <v>5.0162037037037033E-2</v>
      </c>
      <c r="J66" s="25"/>
      <c r="K66" s="106"/>
      <c r="L66" s="26"/>
      <c r="M66" s="26"/>
      <c r="N66" s="26"/>
      <c r="O66" s="27">
        <v>4</v>
      </c>
      <c r="P66" s="69"/>
      <c r="Q66" s="88">
        <v>4</v>
      </c>
    </row>
    <row r="67" spans="1:19" x14ac:dyDescent="0.25">
      <c r="A67" s="23">
        <v>110</v>
      </c>
      <c r="B67" s="24" t="s">
        <v>129</v>
      </c>
      <c r="C67" s="24" t="s">
        <v>128</v>
      </c>
      <c r="D67" s="24" t="s">
        <v>80</v>
      </c>
      <c r="E67" s="24" t="s">
        <v>8</v>
      </c>
      <c r="F67" s="24" t="s">
        <v>9</v>
      </c>
      <c r="G67" s="25">
        <v>5.2523148148148145E-2</v>
      </c>
      <c r="H67" s="25">
        <v>5.2384259259259262E-2</v>
      </c>
      <c r="I67" s="25">
        <v>4.8657407407407406E-2</v>
      </c>
      <c r="J67" s="25">
        <v>5.6365740740740744E-2</v>
      </c>
      <c r="K67" s="106">
        <f>SUBTOTAL(9,G67:J67)</f>
        <v>0.20993055555555556</v>
      </c>
      <c r="L67" s="26"/>
      <c r="M67" s="26">
        <v>1</v>
      </c>
      <c r="N67" s="26">
        <v>4</v>
      </c>
      <c r="O67" s="27">
        <v>7</v>
      </c>
      <c r="P67" s="69">
        <v>8</v>
      </c>
      <c r="Q67" s="88">
        <v>19</v>
      </c>
    </row>
    <row r="68" spans="1:19" x14ac:dyDescent="0.25">
      <c r="A68" s="23">
        <v>128</v>
      </c>
      <c r="B68" s="24" t="s">
        <v>137</v>
      </c>
      <c r="C68" s="24" t="s">
        <v>136</v>
      </c>
      <c r="D68" s="24" t="s">
        <v>138</v>
      </c>
      <c r="E68" s="24" t="s">
        <v>8</v>
      </c>
      <c r="F68" s="24" t="s">
        <v>9</v>
      </c>
      <c r="G68" s="25"/>
      <c r="H68" s="25">
        <v>5.9780092592592593E-2</v>
      </c>
      <c r="I68" s="25">
        <v>5.347222222222222E-2</v>
      </c>
      <c r="J68" s="25">
        <v>6.0995370370370366E-2</v>
      </c>
      <c r="K68" s="106"/>
      <c r="L68" s="26"/>
      <c r="M68" s="26"/>
      <c r="N68" s="26"/>
      <c r="O68" s="27"/>
      <c r="P68" s="69"/>
      <c r="Q68" s="88"/>
    </row>
    <row r="69" spans="1:19" x14ac:dyDescent="0.25">
      <c r="A69" s="23">
        <v>146</v>
      </c>
      <c r="B69" s="24" t="s">
        <v>141</v>
      </c>
      <c r="C69" s="24" t="s">
        <v>139</v>
      </c>
      <c r="D69" s="24" t="s">
        <v>85</v>
      </c>
      <c r="E69" s="24" t="s">
        <v>8</v>
      </c>
      <c r="F69" s="24" t="s">
        <v>9</v>
      </c>
      <c r="G69" s="25"/>
      <c r="H69" s="25">
        <v>5.5208333333333331E-2</v>
      </c>
      <c r="I69" s="25">
        <v>5.0231481481481481E-2</v>
      </c>
      <c r="J69" s="25">
        <v>5.7951388888888893E-2</v>
      </c>
      <c r="K69" s="106"/>
      <c r="L69" s="26"/>
      <c r="M69" s="26"/>
      <c r="N69" s="26"/>
      <c r="O69" s="27">
        <v>3</v>
      </c>
      <c r="P69" s="69">
        <v>2</v>
      </c>
      <c r="Q69" s="88">
        <v>5</v>
      </c>
    </row>
    <row r="70" spans="1:19" s="8" customFormat="1" x14ac:dyDescent="0.25">
      <c r="A70" s="23">
        <v>164</v>
      </c>
      <c r="B70" s="24" t="s">
        <v>133</v>
      </c>
      <c r="C70" s="24" t="s">
        <v>117</v>
      </c>
      <c r="D70" s="24" t="s">
        <v>19</v>
      </c>
      <c r="E70" s="24" t="s">
        <v>8</v>
      </c>
      <c r="F70" s="24" t="s">
        <v>9</v>
      </c>
      <c r="G70" s="25"/>
      <c r="H70" s="25">
        <v>5.3854166666666668E-2</v>
      </c>
      <c r="I70" s="25">
        <v>5.0914351851851856E-2</v>
      </c>
      <c r="J70" s="25">
        <v>5.785879629629629E-2</v>
      </c>
      <c r="K70" s="106"/>
      <c r="L70" s="26"/>
      <c r="M70" s="26"/>
      <c r="N70" s="26"/>
      <c r="O70" s="27"/>
      <c r="P70" s="69">
        <v>3</v>
      </c>
      <c r="Q70" s="88">
        <v>3</v>
      </c>
      <c r="R70" s="1"/>
      <c r="S70" s="1"/>
    </row>
    <row r="71" spans="1:19" x14ac:dyDescent="0.25">
      <c r="A71" s="23">
        <v>170</v>
      </c>
      <c r="B71" s="24" t="s">
        <v>14</v>
      </c>
      <c r="C71" s="24" t="s">
        <v>159</v>
      </c>
      <c r="D71" s="24" t="s">
        <v>227</v>
      </c>
      <c r="E71" s="24" t="s">
        <v>8</v>
      </c>
      <c r="F71" s="24" t="s">
        <v>9</v>
      </c>
      <c r="G71" s="25"/>
      <c r="H71" s="25">
        <v>5.9594907407407409E-2</v>
      </c>
      <c r="I71" s="25">
        <v>5.4444444444444441E-2</v>
      </c>
      <c r="J71" s="25">
        <v>6.1458333333333337E-2</v>
      </c>
      <c r="K71" s="108"/>
      <c r="L71" s="28"/>
      <c r="M71" s="28"/>
      <c r="N71" s="28"/>
      <c r="O71" s="30"/>
      <c r="P71" s="69"/>
      <c r="Q71" s="88"/>
    </row>
    <row r="72" spans="1:19" x14ac:dyDescent="0.25">
      <c r="A72" s="23">
        <v>226</v>
      </c>
      <c r="B72" s="24" t="s">
        <v>16</v>
      </c>
      <c r="C72" s="24" t="s">
        <v>248</v>
      </c>
      <c r="D72" s="24" t="s">
        <v>249</v>
      </c>
      <c r="E72" s="24" t="s">
        <v>8</v>
      </c>
      <c r="F72" s="24" t="s">
        <v>9</v>
      </c>
      <c r="G72" s="25">
        <v>5.8495370370370371E-2</v>
      </c>
      <c r="H72" s="25">
        <v>5.9456018518518526E-2</v>
      </c>
      <c r="I72" s="25"/>
      <c r="J72" s="25">
        <v>7.0023148148148154E-2</v>
      </c>
      <c r="K72" s="108"/>
      <c r="L72" s="28"/>
      <c r="M72" s="28"/>
      <c r="N72" s="28"/>
      <c r="O72" s="30"/>
      <c r="P72" s="69"/>
      <c r="Q72" s="88"/>
    </row>
    <row r="73" spans="1:19" x14ac:dyDescent="0.25">
      <c r="A73" s="23">
        <v>227</v>
      </c>
      <c r="B73" s="24" t="s">
        <v>40</v>
      </c>
      <c r="C73" s="24" t="s">
        <v>39</v>
      </c>
      <c r="D73" s="24" t="s">
        <v>12</v>
      </c>
      <c r="E73" s="24" t="s">
        <v>8</v>
      </c>
      <c r="F73" s="24" t="s">
        <v>9</v>
      </c>
      <c r="G73" s="25">
        <v>6.5324074074074076E-2</v>
      </c>
      <c r="H73" s="25">
        <v>6.0150462962962968E-2</v>
      </c>
      <c r="I73" s="25">
        <v>5.5300925925925927E-2</v>
      </c>
      <c r="J73" s="25"/>
      <c r="K73" s="106"/>
      <c r="L73" s="26"/>
      <c r="M73" s="26"/>
      <c r="N73" s="26"/>
      <c r="O73" s="27"/>
      <c r="P73" s="69"/>
      <c r="Q73" s="88"/>
    </row>
    <row r="74" spans="1:19" x14ac:dyDescent="0.25">
      <c r="A74" s="23">
        <v>228</v>
      </c>
      <c r="B74" s="24" t="s">
        <v>48</v>
      </c>
      <c r="C74" s="24" t="s">
        <v>47</v>
      </c>
      <c r="D74" s="24" t="s">
        <v>41</v>
      </c>
      <c r="E74" s="24" t="s">
        <v>8</v>
      </c>
      <c r="F74" s="24" t="s">
        <v>9</v>
      </c>
      <c r="G74" s="25">
        <v>6.0729166666666667E-2</v>
      </c>
      <c r="H74" s="25">
        <v>5.527777777777778E-2</v>
      </c>
      <c r="I74" s="25">
        <v>5.1574074074074078E-2</v>
      </c>
      <c r="J74" s="25">
        <v>6.7013888888888887E-2</v>
      </c>
      <c r="K74" s="106">
        <f>SUBTOTAL(9,G74:J74)</f>
        <v>0.2345949074074074</v>
      </c>
      <c r="L74" s="26"/>
      <c r="M74" s="26"/>
      <c r="N74" s="26"/>
      <c r="O74" s="27"/>
      <c r="P74" s="69"/>
      <c r="Q74" s="88"/>
    </row>
    <row r="75" spans="1:19" x14ac:dyDescent="0.25">
      <c r="A75" s="23">
        <v>229</v>
      </c>
      <c r="B75" s="24" t="s">
        <v>63</v>
      </c>
      <c r="C75" s="24" t="s">
        <v>250</v>
      </c>
      <c r="D75" s="24" t="s">
        <v>23</v>
      </c>
      <c r="E75" s="24" t="s">
        <v>8</v>
      </c>
      <c r="F75" s="24" t="s">
        <v>9</v>
      </c>
      <c r="G75" s="25">
        <v>6.5763888888888886E-2</v>
      </c>
      <c r="H75" s="25">
        <v>6.5127314814814818E-2</v>
      </c>
      <c r="I75" s="25"/>
      <c r="J75" s="25">
        <v>6.7083333333333328E-2</v>
      </c>
      <c r="K75" s="106"/>
      <c r="L75" s="26"/>
      <c r="M75" s="26"/>
      <c r="N75" s="26"/>
      <c r="O75" s="27"/>
      <c r="P75" s="69"/>
      <c r="Q75" s="88"/>
    </row>
    <row r="76" spans="1:19" x14ac:dyDescent="0.25">
      <c r="A76" s="23">
        <v>230</v>
      </c>
      <c r="B76" s="24" t="s">
        <v>75</v>
      </c>
      <c r="C76" s="24" t="s">
        <v>74</v>
      </c>
      <c r="D76" s="24" t="s">
        <v>76</v>
      </c>
      <c r="E76" s="24" t="s">
        <v>8</v>
      </c>
      <c r="F76" s="24" t="s">
        <v>9</v>
      </c>
      <c r="G76" s="25">
        <v>5.7210648148148142E-2</v>
      </c>
      <c r="H76" s="25">
        <v>5.7384259259259253E-2</v>
      </c>
      <c r="I76" s="25">
        <v>5.2557870370370373E-2</v>
      </c>
      <c r="J76" s="25"/>
      <c r="K76" s="106"/>
      <c r="L76" s="26"/>
      <c r="M76" s="26"/>
      <c r="N76" s="26"/>
      <c r="O76" s="27"/>
      <c r="P76" s="69"/>
      <c r="Q76" s="88"/>
    </row>
    <row r="77" spans="1:19" x14ac:dyDescent="0.25">
      <c r="A77" s="23">
        <v>231</v>
      </c>
      <c r="B77" s="24" t="s">
        <v>196</v>
      </c>
      <c r="C77" s="24" t="s">
        <v>219</v>
      </c>
      <c r="D77" s="24" t="s">
        <v>41</v>
      </c>
      <c r="E77" s="24" t="s">
        <v>8</v>
      </c>
      <c r="F77" s="24" t="s">
        <v>9</v>
      </c>
      <c r="G77" s="25">
        <v>5.8634259259259254E-2</v>
      </c>
      <c r="H77" s="25"/>
      <c r="I77" s="25">
        <v>5.3530092592592594E-2</v>
      </c>
      <c r="J77" s="25">
        <v>6.3125000000000001E-2</v>
      </c>
      <c r="K77" s="106"/>
      <c r="L77" s="26"/>
      <c r="M77" s="26"/>
      <c r="N77" s="26"/>
      <c r="O77" s="27"/>
      <c r="P77" s="69"/>
      <c r="Q77" s="88"/>
    </row>
    <row r="78" spans="1:19" x14ac:dyDescent="0.25">
      <c r="A78" s="23">
        <v>232</v>
      </c>
      <c r="B78" s="24" t="s">
        <v>45</v>
      </c>
      <c r="C78" s="24" t="s">
        <v>194</v>
      </c>
      <c r="D78" s="24" t="s">
        <v>195</v>
      </c>
      <c r="E78" s="24" t="s">
        <v>8</v>
      </c>
      <c r="F78" s="24" t="s">
        <v>9</v>
      </c>
      <c r="G78" s="25">
        <v>5.6307870370370362E-2</v>
      </c>
      <c r="H78" s="25"/>
      <c r="I78" s="25">
        <v>5.1828703703703703E-2</v>
      </c>
      <c r="J78" s="25">
        <v>5.9895833333333336E-2</v>
      </c>
      <c r="K78" s="106"/>
      <c r="L78" s="26"/>
      <c r="M78" s="26"/>
      <c r="N78" s="26"/>
      <c r="O78" s="27"/>
      <c r="P78" s="69"/>
      <c r="Q78" s="88"/>
    </row>
    <row r="79" spans="1:19" x14ac:dyDescent="0.25">
      <c r="A79" s="23">
        <v>233</v>
      </c>
      <c r="B79" s="24" t="s">
        <v>199</v>
      </c>
      <c r="C79" s="24" t="s">
        <v>116</v>
      </c>
      <c r="D79" s="24" t="s">
        <v>234</v>
      </c>
      <c r="E79" s="24" t="s">
        <v>8</v>
      </c>
      <c r="F79" s="24" t="s">
        <v>9</v>
      </c>
      <c r="G79" s="25">
        <v>5.8240740740740739E-2</v>
      </c>
      <c r="H79" s="25">
        <v>5.6064814814814817E-2</v>
      </c>
      <c r="I79" s="25">
        <v>5.1979166666666667E-2</v>
      </c>
      <c r="J79" s="25"/>
      <c r="K79" s="106"/>
      <c r="L79" s="26"/>
      <c r="M79" s="26"/>
      <c r="N79" s="26"/>
      <c r="O79" s="27"/>
      <c r="P79" s="69"/>
      <c r="Q79" s="88"/>
    </row>
    <row r="80" spans="1:19" x14ac:dyDescent="0.25">
      <c r="A80" s="23">
        <v>259</v>
      </c>
      <c r="B80" s="24" t="s">
        <v>119</v>
      </c>
      <c r="C80" s="24" t="s">
        <v>209</v>
      </c>
      <c r="D80" s="24" t="s">
        <v>208</v>
      </c>
      <c r="E80" s="24" t="s">
        <v>8</v>
      </c>
      <c r="F80" s="24" t="s">
        <v>9</v>
      </c>
      <c r="G80" s="25">
        <v>5.8240740740740739E-2</v>
      </c>
      <c r="H80" s="25"/>
      <c r="I80" s="25">
        <v>5.5983796296296295E-2</v>
      </c>
      <c r="J80" s="25">
        <v>6.4525462962962965E-2</v>
      </c>
      <c r="K80" s="108"/>
      <c r="L80" s="28"/>
      <c r="M80" s="28"/>
      <c r="N80" s="28"/>
      <c r="O80" s="30"/>
      <c r="P80" s="69"/>
      <c r="Q80" s="88"/>
    </row>
    <row r="81" spans="1:19" x14ac:dyDescent="0.25">
      <c r="A81" s="23">
        <v>264</v>
      </c>
      <c r="B81" s="24" t="s">
        <v>135</v>
      </c>
      <c r="C81" s="24" t="s">
        <v>134</v>
      </c>
      <c r="D81" s="24"/>
      <c r="E81" s="24" t="s">
        <v>8</v>
      </c>
      <c r="F81" s="24" t="s">
        <v>9</v>
      </c>
      <c r="G81" s="25">
        <v>5.7812499999999996E-2</v>
      </c>
      <c r="H81" s="25">
        <v>5.5347222222222221E-2</v>
      </c>
      <c r="I81" s="25">
        <v>5.2430555555555557E-2</v>
      </c>
      <c r="J81" s="25"/>
      <c r="K81" s="106"/>
      <c r="L81" s="26"/>
      <c r="M81" s="26"/>
      <c r="N81" s="26"/>
      <c r="O81" s="27"/>
      <c r="P81" s="69"/>
      <c r="Q81" s="88"/>
    </row>
    <row r="82" spans="1:19" x14ac:dyDescent="0.25">
      <c r="A82" s="8" t="s">
        <v>288</v>
      </c>
      <c r="B82" s="1" t="s">
        <v>145</v>
      </c>
      <c r="C82" s="1" t="s">
        <v>289</v>
      </c>
      <c r="D82" s="1" t="s">
        <v>23</v>
      </c>
      <c r="E82" s="1" t="s">
        <v>8</v>
      </c>
      <c r="F82" s="1" t="s">
        <v>9</v>
      </c>
      <c r="G82" s="4">
        <v>5.7905092592592598E-2</v>
      </c>
      <c r="H82" s="4">
        <v>5.8726851851851856E-2</v>
      </c>
      <c r="I82" s="4">
        <v>5.5659722222222228E-2</v>
      </c>
      <c r="K82" s="114"/>
      <c r="Q82" s="94"/>
    </row>
    <row r="83" spans="1:19" x14ac:dyDescent="0.25">
      <c r="A83" s="23">
        <v>268</v>
      </c>
      <c r="B83" s="24" t="s">
        <v>180</v>
      </c>
      <c r="C83" s="24" t="s">
        <v>222</v>
      </c>
      <c r="D83" s="24" t="s">
        <v>181</v>
      </c>
      <c r="E83" s="24" t="s">
        <v>8</v>
      </c>
      <c r="F83" s="24" t="s">
        <v>9</v>
      </c>
      <c r="G83" s="25">
        <v>6.474537037037037E-2</v>
      </c>
      <c r="H83" s="25">
        <v>6.5173611111111113E-2</v>
      </c>
      <c r="I83" s="25">
        <v>5.6805555555555554E-2</v>
      </c>
      <c r="J83" s="25"/>
      <c r="K83" s="113"/>
      <c r="L83" s="28"/>
      <c r="M83" s="28"/>
      <c r="N83" s="28"/>
      <c r="O83" s="30"/>
      <c r="P83" s="69"/>
      <c r="Q83" s="88"/>
    </row>
    <row r="84" spans="1:19" x14ac:dyDescent="0.25">
      <c r="A84" s="23">
        <v>271</v>
      </c>
      <c r="B84" s="24" t="s">
        <v>178</v>
      </c>
      <c r="C84" s="24" t="s">
        <v>226</v>
      </c>
      <c r="D84" s="24" t="s">
        <v>23</v>
      </c>
      <c r="E84" s="24" t="s">
        <v>8</v>
      </c>
      <c r="F84" s="24" t="s">
        <v>9</v>
      </c>
      <c r="G84" s="25">
        <v>5.7905092592592598E-2</v>
      </c>
      <c r="H84" s="25">
        <v>5.5046296296296295E-2</v>
      </c>
      <c r="I84" s="25">
        <v>5.1076388888888886E-2</v>
      </c>
      <c r="J84" s="25"/>
      <c r="K84" s="113"/>
      <c r="L84" s="28"/>
      <c r="M84" s="28"/>
      <c r="N84" s="28"/>
      <c r="O84" s="30"/>
      <c r="P84" s="69"/>
      <c r="Q84" s="88"/>
    </row>
    <row r="85" spans="1:19" x14ac:dyDescent="0.25">
      <c r="A85" s="23">
        <v>274</v>
      </c>
      <c r="B85" s="24" t="s">
        <v>32</v>
      </c>
      <c r="C85" s="24" t="s">
        <v>155</v>
      </c>
      <c r="D85" s="24" t="s">
        <v>227</v>
      </c>
      <c r="E85" s="24" t="s">
        <v>8</v>
      </c>
      <c r="F85" s="24" t="s">
        <v>9</v>
      </c>
      <c r="G85" s="25">
        <v>5.7847222222222223E-2</v>
      </c>
      <c r="H85" s="25">
        <v>5.8402777777777776E-2</v>
      </c>
      <c r="I85" s="25"/>
      <c r="J85" s="25">
        <v>6.1238425925925925E-2</v>
      </c>
      <c r="K85" s="108"/>
      <c r="L85" s="28"/>
      <c r="M85" s="28"/>
      <c r="N85" s="28"/>
      <c r="O85" s="30"/>
      <c r="P85" s="69"/>
      <c r="Q85" s="88"/>
    </row>
    <row r="86" spans="1:19" x14ac:dyDescent="0.25">
      <c r="A86" s="23">
        <v>280</v>
      </c>
      <c r="B86" s="24" t="s">
        <v>162</v>
      </c>
      <c r="C86" s="24" t="s">
        <v>161</v>
      </c>
      <c r="D86" s="24" t="s">
        <v>163</v>
      </c>
      <c r="E86" s="24" t="s">
        <v>8</v>
      </c>
      <c r="F86" s="24" t="s">
        <v>9</v>
      </c>
      <c r="G86" s="25">
        <v>5.679398148148148E-2</v>
      </c>
      <c r="H86" s="25">
        <v>5.8229166666666665E-2</v>
      </c>
      <c r="I86" s="25">
        <v>5.2326388888888888E-2</v>
      </c>
      <c r="J86" s="25"/>
      <c r="K86" s="106"/>
      <c r="L86" s="26"/>
      <c r="M86" s="26"/>
      <c r="N86" s="26"/>
      <c r="O86" s="27"/>
      <c r="P86" s="69"/>
      <c r="Q86" s="88"/>
    </row>
    <row r="87" spans="1:19" x14ac:dyDescent="0.25">
      <c r="A87" s="23">
        <v>284</v>
      </c>
      <c r="B87" s="24" t="s">
        <v>211</v>
      </c>
      <c r="C87" s="24" t="s">
        <v>212</v>
      </c>
      <c r="D87" s="24" t="s">
        <v>213</v>
      </c>
      <c r="E87" s="24" t="s">
        <v>8</v>
      </c>
      <c r="F87" s="24" t="s">
        <v>9</v>
      </c>
      <c r="G87" s="25">
        <v>5.5266203703703699E-2</v>
      </c>
      <c r="H87" s="25"/>
      <c r="I87" s="25">
        <v>5.2326388888888888E-2</v>
      </c>
      <c r="J87" s="25">
        <v>6.0335648148148145E-2</v>
      </c>
      <c r="K87" s="106"/>
      <c r="L87" s="26"/>
      <c r="M87" s="26"/>
      <c r="N87" s="26"/>
      <c r="O87" s="27"/>
      <c r="P87" s="69"/>
      <c r="Q87" s="88"/>
    </row>
    <row r="88" spans="1:19" x14ac:dyDescent="0.25">
      <c r="A88" s="23">
        <v>286</v>
      </c>
      <c r="B88" s="24" t="s">
        <v>223</v>
      </c>
      <c r="C88" s="24" t="s">
        <v>224</v>
      </c>
      <c r="D88" s="24" t="s">
        <v>23</v>
      </c>
      <c r="E88" s="24" t="s">
        <v>8</v>
      </c>
      <c r="F88" s="24" t="s">
        <v>9</v>
      </c>
      <c r="G88" s="25">
        <v>5.5312499999999994E-2</v>
      </c>
      <c r="H88" s="25"/>
      <c r="I88" s="25">
        <v>5.1886574074074071E-2</v>
      </c>
      <c r="J88" s="25">
        <v>5.949074074074074E-2</v>
      </c>
      <c r="K88" s="108"/>
      <c r="L88" s="28"/>
      <c r="M88" s="28"/>
      <c r="N88" s="28"/>
      <c r="O88" s="30"/>
      <c r="P88" s="69"/>
      <c r="Q88" s="88"/>
    </row>
    <row r="89" spans="1:19" x14ac:dyDescent="0.25">
      <c r="A89" s="23">
        <v>290</v>
      </c>
      <c r="B89" s="24" t="s">
        <v>45</v>
      </c>
      <c r="C89" s="24" t="s">
        <v>44</v>
      </c>
      <c r="D89" s="24" t="s">
        <v>46</v>
      </c>
      <c r="E89" s="24" t="s">
        <v>8</v>
      </c>
      <c r="F89" s="24" t="s">
        <v>9</v>
      </c>
      <c r="G89" s="25">
        <v>5.9421296296296298E-2</v>
      </c>
      <c r="H89" s="25">
        <v>5.9745370370370372E-2</v>
      </c>
      <c r="I89" s="25">
        <v>5.244212962962963E-2</v>
      </c>
      <c r="J89" s="25">
        <v>6.1192129629629631E-2</v>
      </c>
      <c r="K89" s="106">
        <f>SUBTOTAL(9,G89:J89)</f>
        <v>0.23280092592592594</v>
      </c>
      <c r="L89" s="26"/>
      <c r="M89" s="26"/>
      <c r="N89" s="26"/>
      <c r="O89" s="27"/>
      <c r="P89" s="69"/>
      <c r="Q89" s="88"/>
    </row>
    <row r="90" spans="1:19" s="8" customFormat="1" x14ac:dyDescent="0.25">
      <c r="A90" s="23">
        <v>422</v>
      </c>
      <c r="B90" s="24" t="s">
        <v>109</v>
      </c>
      <c r="C90" s="24" t="s">
        <v>115</v>
      </c>
      <c r="D90" s="24" t="s">
        <v>41</v>
      </c>
      <c r="E90" s="24" t="s">
        <v>8</v>
      </c>
      <c r="F90" s="24" t="s">
        <v>9</v>
      </c>
      <c r="G90" s="25">
        <v>6.4386574074074068E-2</v>
      </c>
      <c r="H90" s="25">
        <v>6.5011574074074083E-2</v>
      </c>
      <c r="I90" s="25">
        <v>5.7627314814814812E-2</v>
      </c>
      <c r="J90" s="25">
        <v>6.446759259259259E-2</v>
      </c>
      <c r="K90" s="106">
        <f>SUBTOTAL(9,G90:J90)</f>
        <v>0.25149305555555557</v>
      </c>
      <c r="L90" s="26"/>
      <c r="M90" s="26"/>
      <c r="N90" s="26"/>
      <c r="O90" s="27"/>
      <c r="P90" s="69"/>
      <c r="Q90" s="88"/>
      <c r="R90" s="1"/>
      <c r="S90" s="1"/>
    </row>
    <row r="91" spans="1:19" s="8" customFormat="1" x14ac:dyDescent="0.25">
      <c r="A91" s="23">
        <v>423</v>
      </c>
      <c r="B91" s="24" t="s">
        <v>109</v>
      </c>
      <c r="C91" s="24" t="s">
        <v>108</v>
      </c>
      <c r="D91" s="24"/>
      <c r="E91" s="24" t="s">
        <v>8</v>
      </c>
      <c r="F91" s="24" t="s">
        <v>9</v>
      </c>
      <c r="G91" s="25">
        <v>6.834490740740741E-2</v>
      </c>
      <c r="H91" s="25">
        <v>7.0358796296296308E-2</v>
      </c>
      <c r="I91" s="25">
        <v>6.2476851851851846E-2</v>
      </c>
      <c r="J91" s="25">
        <v>7.1145833333333339E-2</v>
      </c>
      <c r="K91" s="106">
        <f>SUBTOTAL(9,G91:J91)</f>
        <v>0.27232638888888888</v>
      </c>
      <c r="L91" s="26"/>
      <c r="M91" s="26"/>
      <c r="N91" s="26"/>
      <c r="O91" s="27"/>
      <c r="P91" s="69"/>
      <c r="Q91" s="88"/>
      <c r="R91" s="1"/>
      <c r="S91" s="1"/>
    </row>
    <row r="92" spans="1:19" s="8" customFormat="1" x14ac:dyDescent="0.25">
      <c r="A92" s="23">
        <v>426</v>
      </c>
      <c r="B92" s="24" t="s">
        <v>100</v>
      </c>
      <c r="C92" s="24" t="s">
        <v>260</v>
      </c>
      <c r="D92" s="24" t="s">
        <v>261</v>
      </c>
      <c r="E92" s="24" t="s">
        <v>8</v>
      </c>
      <c r="F92" s="24" t="s">
        <v>9</v>
      </c>
      <c r="G92" s="25">
        <v>6.7974537037037042E-2</v>
      </c>
      <c r="H92" s="25">
        <v>8.1134259259259267E-2</v>
      </c>
      <c r="I92" s="25"/>
      <c r="J92" s="25">
        <v>7.615740740740741E-2</v>
      </c>
      <c r="K92" s="106"/>
      <c r="L92" s="26"/>
      <c r="M92" s="26"/>
      <c r="N92" s="26"/>
      <c r="O92" s="27"/>
      <c r="P92" s="69"/>
      <c r="Q92" s="88"/>
      <c r="R92" s="1"/>
      <c r="S92" s="1"/>
    </row>
    <row r="93" spans="1:19" s="8" customFormat="1" x14ac:dyDescent="0.25">
      <c r="A93" s="56">
        <v>427</v>
      </c>
      <c r="B93" s="57" t="s">
        <v>100</v>
      </c>
      <c r="C93" s="57" t="s">
        <v>262</v>
      </c>
      <c r="D93" s="57" t="s">
        <v>263</v>
      </c>
      <c r="E93" s="57" t="s">
        <v>170</v>
      </c>
      <c r="F93" s="57" t="s">
        <v>9</v>
      </c>
      <c r="G93" s="58">
        <v>7.4224537037037033E-2</v>
      </c>
      <c r="H93" s="58">
        <v>8.1134259259259267E-2</v>
      </c>
      <c r="I93" s="58"/>
      <c r="J93" s="58">
        <v>8.5949074074074081E-2</v>
      </c>
      <c r="K93" s="107"/>
      <c r="L93" s="59"/>
      <c r="M93" s="59">
        <v>18</v>
      </c>
      <c r="N93" s="59">
        <v>16</v>
      </c>
      <c r="O93" s="60"/>
      <c r="P93" s="68">
        <v>11</v>
      </c>
      <c r="Q93" s="86">
        <v>45</v>
      </c>
      <c r="R93" s="1"/>
      <c r="S93" s="1"/>
    </row>
    <row r="94" spans="1:19" s="8" customFormat="1" x14ac:dyDescent="0.25">
      <c r="A94" s="23">
        <v>444</v>
      </c>
      <c r="B94" s="24" t="s">
        <v>247</v>
      </c>
      <c r="C94" s="24" t="s">
        <v>57</v>
      </c>
      <c r="D94" s="24" t="s">
        <v>266</v>
      </c>
      <c r="E94" s="24" t="s">
        <v>8</v>
      </c>
      <c r="F94" s="24" t="s">
        <v>9</v>
      </c>
      <c r="G94" s="25">
        <v>6.6168981481481481E-2</v>
      </c>
      <c r="H94" s="25">
        <v>6.6620370370370371E-2</v>
      </c>
      <c r="I94" s="53"/>
      <c r="J94" s="25">
        <v>6.8645833333333336E-2</v>
      </c>
      <c r="K94" s="106"/>
      <c r="L94" s="26"/>
      <c r="M94" s="26"/>
      <c r="N94" s="26"/>
      <c r="O94" s="27"/>
      <c r="P94" s="69"/>
      <c r="Q94" s="88"/>
      <c r="R94" s="1"/>
      <c r="S94" s="1"/>
    </row>
    <row r="95" spans="1:19" s="8" customFormat="1" x14ac:dyDescent="0.25">
      <c r="A95" s="23">
        <v>460</v>
      </c>
      <c r="B95" s="24" t="s">
        <v>182</v>
      </c>
      <c r="C95" s="24" t="s">
        <v>183</v>
      </c>
      <c r="D95" s="24"/>
      <c r="E95" s="24" t="s">
        <v>8</v>
      </c>
      <c r="F95" s="24" t="s">
        <v>9</v>
      </c>
      <c r="G95" s="25">
        <v>7.4895833333333328E-2</v>
      </c>
      <c r="H95" s="25">
        <v>7.3356481481481481E-2</v>
      </c>
      <c r="I95" s="25">
        <v>6.5613425925925936E-2</v>
      </c>
      <c r="J95" s="25">
        <v>7.4143518518518511E-2</v>
      </c>
      <c r="K95" s="113">
        <f>SUBTOTAL(9,G95:J95)</f>
        <v>0.2880092592592593</v>
      </c>
      <c r="L95" s="28"/>
      <c r="M95" s="28"/>
      <c r="N95" s="28"/>
      <c r="O95" s="30"/>
      <c r="P95" s="69"/>
      <c r="Q95" s="88"/>
      <c r="R95" s="1"/>
      <c r="S95" s="1"/>
    </row>
    <row r="96" spans="1:19" s="8" customFormat="1" x14ac:dyDescent="0.25">
      <c r="A96" s="23">
        <v>463</v>
      </c>
      <c r="B96" s="24" t="s">
        <v>225</v>
      </c>
      <c r="C96" s="24" t="s">
        <v>142</v>
      </c>
      <c r="D96" s="24" t="s">
        <v>23</v>
      </c>
      <c r="E96" s="24" t="s">
        <v>8</v>
      </c>
      <c r="F96" s="24" t="s">
        <v>9</v>
      </c>
      <c r="G96" s="25">
        <v>7.1331018518518516E-2</v>
      </c>
      <c r="H96" s="25">
        <v>7.4178240740740739E-2</v>
      </c>
      <c r="I96" s="25">
        <v>6.2731481481481485E-2</v>
      </c>
      <c r="J96" s="25"/>
      <c r="K96" s="113"/>
      <c r="L96" s="28"/>
      <c r="M96" s="28"/>
      <c r="N96" s="28"/>
      <c r="O96" s="30"/>
      <c r="P96" s="69"/>
      <c r="Q96" s="88"/>
      <c r="R96" s="1"/>
      <c r="S96" s="1"/>
    </row>
    <row r="97" spans="1:19" s="8" customFormat="1" x14ac:dyDescent="0.25">
      <c r="A97" s="23">
        <v>464</v>
      </c>
      <c r="B97" s="24" t="s">
        <v>267</v>
      </c>
      <c r="C97" s="24" t="s">
        <v>268</v>
      </c>
      <c r="D97" s="24" t="s">
        <v>269</v>
      </c>
      <c r="E97" s="24" t="s">
        <v>8</v>
      </c>
      <c r="F97" s="24" t="s">
        <v>9</v>
      </c>
      <c r="G97" s="25">
        <v>6.7916666666666667E-2</v>
      </c>
      <c r="H97" s="25">
        <v>6.621527777777779E-2</v>
      </c>
      <c r="I97" s="25"/>
      <c r="J97" s="25">
        <v>7.0127314814814809E-2</v>
      </c>
      <c r="K97" s="108"/>
      <c r="L97" s="28"/>
      <c r="M97" s="28"/>
      <c r="N97" s="28"/>
      <c r="O97" s="30"/>
      <c r="P97" s="69"/>
      <c r="Q97" s="88"/>
      <c r="R97" s="1"/>
      <c r="S97" s="1"/>
    </row>
    <row r="98" spans="1:19" s="8" customFormat="1" x14ac:dyDescent="0.25">
      <c r="A98">
        <v>55</v>
      </c>
      <c r="B98" s="1" t="s">
        <v>50</v>
      </c>
      <c r="C98" s="1" t="s">
        <v>49</v>
      </c>
      <c r="D98" s="1" t="s">
        <v>41</v>
      </c>
      <c r="E98" s="1" t="s">
        <v>8</v>
      </c>
      <c r="F98" s="1" t="s">
        <v>43</v>
      </c>
      <c r="G98" s="4">
        <v>5.2719907407407403E-2</v>
      </c>
      <c r="H98" s="4">
        <v>5.4085648148148147E-2</v>
      </c>
      <c r="I98" s="4">
        <v>4.8900462962962965E-2</v>
      </c>
      <c r="J98" s="4">
        <v>5.7916666666666665E-2</v>
      </c>
      <c r="K98" s="101">
        <f>SUBTOTAL(9,G98:J98)</f>
        <v>0.21362268518518518</v>
      </c>
      <c r="L98" s="20"/>
      <c r="M98" s="20">
        <v>18</v>
      </c>
      <c r="N98" s="20">
        <v>16</v>
      </c>
      <c r="O98" s="16">
        <v>18</v>
      </c>
      <c r="P98" s="72">
        <v>18</v>
      </c>
      <c r="Q98" s="93">
        <v>54</v>
      </c>
      <c r="R98" s="1"/>
      <c r="S98" s="1"/>
    </row>
    <row r="99" spans="1:19" s="8" customFormat="1" x14ac:dyDescent="0.25">
      <c r="A99">
        <v>56</v>
      </c>
      <c r="B99" s="1" t="s">
        <v>202</v>
      </c>
      <c r="C99" s="1" t="s">
        <v>203</v>
      </c>
      <c r="D99" s="1" t="s">
        <v>12</v>
      </c>
      <c r="E99" s="1" t="s">
        <v>8</v>
      </c>
      <c r="F99" s="1" t="s">
        <v>43</v>
      </c>
      <c r="G99" s="4">
        <v>5.3414351851851859E-2</v>
      </c>
      <c r="H99" s="4"/>
      <c r="I99" s="4">
        <v>5.1631944444444446E-2</v>
      </c>
      <c r="J99" s="4">
        <v>5.5300925925925927E-2</v>
      </c>
      <c r="K99" s="114"/>
      <c r="L99" s="20"/>
      <c r="M99" s="20">
        <v>16</v>
      </c>
      <c r="N99" s="20"/>
      <c r="O99" s="16">
        <v>13</v>
      </c>
      <c r="P99" s="72"/>
      <c r="Q99" s="94">
        <v>29</v>
      </c>
      <c r="R99" s="1"/>
      <c r="S99" s="1"/>
    </row>
    <row r="100" spans="1:19" s="8" customFormat="1" x14ac:dyDescent="0.25">
      <c r="A100">
        <v>57</v>
      </c>
      <c r="B100" s="1" t="s">
        <v>243</v>
      </c>
      <c r="C100" s="1" t="s">
        <v>244</v>
      </c>
      <c r="D100" s="1" t="s">
        <v>77</v>
      </c>
      <c r="E100" s="1" t="s">
        <v>8</v>
      </c>
      <c r="F100" s="1" t="s">
        <v>43</v>
      </c>
      <c r="G100" s="4">
        <v>5.0451388888888893E-2</v>
      </c>
      <c r="H100" s="4">
        <v>5.0833333333333335E-2</v>
      </c>
      <c r="I100" s="4"/>
      <c r="J100" s="4">
        <v>5.6192129629629634E-2</v>
      </c>
      <c r="K100" s="114"/>
      <c r="L100" s="20"/>
      <c r="M100" s="20">
        <v>20</v>
      </c>
      <c r="N100" s="20">
        <v>20</v>
      </c>
      <c r="O100" s="16"/>
      <c r="P100" s="72">
        <v>19</v>
      </c>
      <c r="Q100" s="95">
        <v>59</v>
      </c>
      <c r="R100" s="1"/>
      <c r="S100" s="1"/>
    </row>
    <row r="101" spans="1:19" s="8" customFormat="1" x14ac:dyDescent="0.25">
      <c r="A101">
        <v>58</v>
      </c>
      <c r="B101" s="1" t="s">
        <v>197</v>
      </c>
      <c r="C101" s="1" t="s">
        <v>198</v>
      </c>
      <c r="D101" s="1" t="s">
        <v>124</v>
      </c>
      <c r="E101" s="1" t="s">
        <v>8</v>
      </c>
      <c r="F101" s="1" t="s">
        <v>43</v>
      </c>
      <c r="G101" s="4">
        <v>6.3912037037037031E-2</v>
      </c>
      <c r="H101" s="4">
        <v>5.5358796296296288E-2</v>
      </c>
      <c r="I101" s="4">
        <v>5.1377314814814813E-2</v>
      </c>
      <c r="J101" s="4"/>
      <c r="K101" s="114"/>
      <c r="L101" s="20"/>
      <c r="M101" s="20"/>
      <c r="N101" s="20">
        <v>13</v>
      </c>
      <c r="O101" s="16">
        <v>14</v>
      </c>
      <c r="P101" s="72"/>
      <c r="Q101" s="94">
        <v>27</v>
      </c>
      <c r="R101" s="1"/>
      <c r="S101" s="1"/>
    </row>
    <row r="102" spans="1:19" s="8" customFormat="1" x14ac:dyDescent="0.25">
      <c r="A102">
        <v>59</v>
      </c>
      <c r="B102" s="1" t="s">
        <v>133</v>
      </c>
      <c r="C102" s="1" t="s">
        <v>96</v>
      </c>
      <c r="D102" s="1" t="s">
        <v>41</v>
      </c>
      <c r="E102" s="1" t="s">
        <v>8</v>
      </c>
      <c r="F102" s="1" t="s">
        <v>43</v>
      </c>
      <c r="G102" s="4">
        <v>5.1458333333333328E-2</v>
      </c>
      <c r="H102" s="4">
        <v>5.5243055555555559E-2</v>
      </c>
      <c r="I102" s="4">
        <v>5.2453703703703704E-2</v>
      </c>
      <c r="J102" s="4"/>
      <c r="K102" s="114"/>
      <c r="L102" s="20"/>
      <c r="M102" s="20">
        <v>19</v>
      </c>
      <c r="N102" s="20">
        <v>14</v>
      </c>
      <c r="O102" s="16">
        <v>10</v>
      </c>
      <c r="P102" s="72"/>
      <c r="Q102" s="93">
        <v>43</v>
      </c>
      <c r="R102" s="1"/>
      <c r="S102" s="1"/>
    </row>
    <row r="103" spans="1:19" x14ac:dyDescent="0.25">
      <c r="A103">
        <v>66</v>
      </c>
      <c r="B103" s="1" t="s">
        <v>70</v>
      </c>
      <c r="C103" s="1" t="s">
        <v>69</v>
      </c>
      <c r="D103" s="1" t="s">
        <v>41</v>
      </c>
      <c r="E103" s="1" t="s">
        <v>8</v>
      </c>
      <c r="F103" s="1" t="s">
        <v>43</v>
      </c>
      <c r="G103" s="4">
        <v>5.5115740740740743E-2</v>
      </c>
      <c r="H103" s="4">
        <v>5.3182870370370366E-2</v>
      </c>
      <c r="I103" s="4">
        <v>5.0451388888888893E-2</v>
      </c>
      <c r="J103" s="4">
        <v>5.8391203703703702E-2</v>
      </c>
      <c r="K103" s="114">
        <f>SUBTOTAL(9,G103:J103)</f>
        <v>0.21714120370370371</v>
      </c>
      <c r="M103" s="20">
        <v>14</v>
      </c>
      <c r="N103" s="20">
        <v>17</v>
      </c>
      <c r="O103" s="16">
        <v>17</v>
      </c>
      <c r="P103" s="72">
        <v>16</v>
      </c>
      <c r="Q103" s="93">
        <v>50</v>
      </c>
    </row>
    <row r="104" spans="1:19" x14ac:dyDescent="0.25">
      <c r="A104">
        <v>77</v>
      </c>
      <c r="B104" s="1" t="s">
        <v>18</v>
      </c>
      <c r="C104" s="1" t="s">
        <v>156</v>
      </c>
      <c r="D104" s="1" t="s">
        <v>41</v>
      </c>
      <c r="E104" s="1" t="s">
        <v>8</v>
      </c>
      <c r="F104" s="1" t="s">
        <v>43</v>
      </c>
      <c r="G104" s="4">
        <v>5.3298611111111116E-2</v>
      </c>
      <c r="I104" s="4">
        <v>5.1782407407407409E-2</v>
      </c>
      <c r="J104" s="4">
        <v>5.8495370370370371E-2</v>
      </c>
      <c r="K104" s="114"/>
      <c r="M104" s="20">
        <v>17</v>
      </c>
      <c r="O104" s="16">
        <v>12</v>
      </c>
      <c r="P104" s="72">
        <v>15</v>
      </c>
      <c r="Q104" s="93">
        <v>44</v>
      </c>
    </row>
    <row r="105" spans="1:19" x14ac:dyDescent="0.25">
      <c r="A105">
        <v>126</v>
      </c>
      <c r="B105" s="1" t="s">
        <v>75</v>
      </c>
      <c r="C105" s="1" t="s">
        <v>173</v>
      </c>
      <c r="D105" s="1" t="s">
        <v>174</v>
      </c>
      <c r="E105" s="1" t="s">
        <v>8</v>
      </c>
      <c r="F105" s="1" t="s">
        <v>43</v>
      </c>
      <c r="H105" s="4">
        <v>6.3877314814814817E-2</v>
      </c>
      <c r="I105" s="4">
        <v>5.4976851851851853E-2</v>
      </c>
      <c r="J105" s="4">
        <v>6.1516203703703698E-2</v>
      </c>
      <c r="K105" s="115"/>
      <c r="L105" s="21"/>
      <c r="M105" s="21"/>
      <c r="N105" s="22">
        <v>2</v>
      </c>
      <c r="O105" s="18">
        <v>7</v>
      </c>
      <c r="P105" s="73">
        <v>13</v>
      </c>
      <c r="Q105" s="94">
        <v>22</v>
      </c>
    </row>
    <row r="106" spans="1:19" x14ac:dyDescent="0.25">
      <c r="A106">
        <v>240</v>
      </c>
      <c r="B106" s="1" t="s">
        <v>251</v>
      </c>
      <c r="C106" s="1" t="s">
        <v>252</v>
      </c>
      <c r="D106" s="1" t="s">
        <v>120</v>
      </c>
      <c r="E106" s="1" t="s">
        <v>8</v>
      </c>
      <c r="F106" s="1" t="s">
        <v>43</v>
      </c>
      <c r="G106" s="4">
        <v>6.0625000000000005E-2</v>
      </c>
      <c r="H106" s="4">
        <v>8.8391203703703694E-2</v>
      </c>
      <c r="J106" s="4">
        <v>6.6666666666666666E-2</v>
      </c>
      <c r="K106" s="114"/>
      <c r="P106" s="72">
        <v>6</v>
      </c>
      <c r="Q106" s="94">
        <v>6</v>
      </c>
    </row>
    <row r="107" spans="1:19" x14ac:dyDescent="0.25">
      <c r="A107">
        <v>241</v>
      </c>
      <c r="B107" s="1" t="s">
        <v>204</v>
      </c>
      <c r="C107" s="1" t="s">
        <v>203</v>
      </c>
      <c r="D107" s="1" t="s">
        <v>120</v>
      </c>
      <c r="E107" s="1" t="s">
        <v>8</v>
      </c>
      <c r="F107" s="1" t="s">
        <v>43</v>
      </c>
      <c r="G107" s="4">
        <v>5.842592592592593E-2</v>
      </c>
      <c r="I107" s="4">
        <v>5.4976851851851853E-2</v>
      </c>
      <c r="J107" s="4">
        <v>6.2129629629629625E-2</v>
      </c>
      <c r="K107" s="114"/>
      <c r="M107" s="20">
        <v>9</v>
      </c>
      <c r="O107" s="16">
        <v>6</v>
      </c>
      <c r="P107" s="72">
        <v>11</v>
      </c>
      <c r="Q107" s="93">
        <v>26</v>
      </c>
    </row>
    <row r="108" spans="1:19" x14ac:dyDescent="0.25">
      <c r="A108">
        <v>255</v>
      </c>
      <c r="B108" s="1" t="s">
        <v>144</v>
      </c>
      <c r="C108" s="1" t="s">
        <v>143</v>
      </c>
      <c r="D108" s="1" t="s">
        <v>41</v>
      </c>
      <c r="E108" s="1" t="s">
        <v>8</v>
      </c>
      <c r="F108" s="1" t="s">
        <v>43</v>
      </c>
      <c r="G108" s="4">
        <v>5.8356481481481481E-2</v>
      </c>
      <c r="H108" s="4">
        <v>5.8530092592592592E-2</v>
      </c>
      <c r="I108" s="4">
        <v>5.6261574074074068E-2</v>
      </c>
      <c r="J108" s="4">
        <v>6.3657407407407399E-2</v>
      </c>
      <c r="K108" s="114">
        <f>SUBTOTAL(9,G108:J108)</f>
        <v>0.23680555555555555</v>
      </c>
      <c r="M108" s="20">
        <v>10</v>
      </c>
      <c r="N108" s="20">
        <v>8</v>
      </c>
      <c r="O108" s="16">
        <v>4</v>
      </c>
      <c r="P108" s="72">
        <v>10</v>
      </c>
      <c r="Q108" s="93">
        <v>28</v>
      </c>
    </row>
    <row r="109" spans="1:19" x14ac:dyDescent="0.25">
      <c r="A109">
        <v>263</v>
      </c>
      <c r="B109" s="1" t="s">
        <v>14</v>
      </c>
      <c r="C109" s="1" t="s">
        <v>253</v>
      </c>
      <c r="D109" s="1" t="s">
        <v>254</v>
      </c>
      <c r="E109" s="1" t="s">
        <v>8</v>
      </c>
      <c r="F109" s="1" t="s">
        <v>43</v>
      </c>
      <c r="G109" s="4">
        <v>6.0590277777777778E-2</v>
      </c>
      <c r="H109" s="4">
        <v>5.8321759259259261E-2</v>
      </c>
      <c r="J109" s="4">
        <v>6.8460648148148159E-2</v>
      </c>
      <c r="K109" s="115"/>
      <c r="L109" s="21"/>
      <c r="M109" s="21"/>
      <c r="N109" s="22">
        <v>9</v>
      </c>
      <c r="O109" s="17"/>
      <c r="P109" s="72">
        <v>3</v>
      </c>
      <c r="Q109" s="94">
        <v>12</v>
      </c>
    </row>
    <row r="110" spans="1:19" x14ac:dyDescent="0.25">
      <c r="A110">
        <v>276</v>
      </c>
      <c r="B110" s="1" t="s">
        <v>256</v>
      </c>
      <c r="C110" s="1" t="s">
        <v>257</v>
      </c>
      <c r="D110" s="1" t="s">
        <v>41</v>
      </c>
      <c r="E110" s="1" t="s">
        <v>8</v>
      </c>
      <c r="F110" s="1" t="s">
        <v>43</v>
      </c>
      <c r="G110" s="4">
        <v>6.5405092592592584E-2</v>
      </c>
      <c r="H110" s="4">
        <v>6.6678240740740746E-2</v>
      </c>
      <c r="J110" s="4">
        <v>6.7870370370370373E-2</v>
      </c>
      <c r="K110" s="115"/>
      <c r="L110" s="21"/>
      <c r="M110" s="21"/>
      <c r="N110" s="21"/>
      <c r="O110" s="17"/>
      <c r="P110" s="72">
        <v>4</v>
      </c>
      <c r="Q110" s="94">
        <v>4</v>
      </c>
    </row>
    <row r="111" spans="1:19" x14ac:dyDescent="0.25">
      <c r="A111">
        <v>282</v>
      </c>
      <c r="B111" s="1" t="s">
        <v>75</v>
      </c>
      <c r="C111" s="1" t="s">
        <v>218</v>
      </c>
      <c r="D111" s="1" t="s">
        <v>217</v>
      </c>
      <c r="E111" s="1" t="s">
        <v>8</v>
      </c>
      <c r="F111" s="1" t="s">
        <v>43</v>
      </c>
      <c r="G111" s="4">
        <v>5.8553240740740746E-2</v>
      </c>
      <c r="I111" s="4">
        <v>6.4618055555555554E-2</v>
      </c>
      <c r="J111" s="4">
        <v>6.3807870370370376E-2</v>
      </c>
      <c r="K111" s="114"/>
      <c r="M111" s="20">
        <v>8</v>
      </c>
      <c r="O111" s="16">
        <v>1</v>
      </c>
      <c r="P111" s="72">
        <v>9</v>
      </c>
      <c r="Q111" s="93">
        <v>18</v>
      </c>
    </row>
    <row r="112" spans="1:19" x14ac:dyDescent="0.25">
      <c r="A112">
        <v>291</v>
      </c>
      <c r="B112" s="1" t="s">
        <v>184</v>
      </c>
      <c r="C112" s="1" t="s">
        <v>96</v>
      </c>
      <c r="D112" s="1" t="s">
        <v>220</v>
      </c>
      <c r="E112" s="1" t="s">
        <v>8</v>
      </c>
      <c r="F112" s="1" t="s">
        <v>43</v>
      </c>
      <c r="G112" s="4">
        <v>5.9583333333333328E-2</v>
      </c>
      <c r="H112" s="4">
        <v>6.0266203703703704E-2</v>
      </c>
      <c r="I112" s="4">
        <v>5.226851851851852E-2</v>
      </c>
      <c r="J112" s="4">
        <v>5.9907407407407409E-2</v>
      </c>
      <c r="K112" s="116">
        <f>SUBTOTAL(9,G112:J112)</f>
        <v>0.23202546296296295</v>
      </c>
      <c r="L112" s="21"/>
      <c r="M112" s="22">
        <v>2</v>
      </c>
      <c r="N112" s="22">
        <v>5</v>
      </c>
      <c r="O112" s="18">
        <v>11</v>
      </c>
      <c r="P112" s="73">
        <v>14</v>
      </c>
      <c r="Q112" s="96">
        <v>30</v>
      </c>
    </row>
    <row r="113" spans="1:17" x14ac:dyDescent="0.25">
      <c r="A113" s="56">
        <v>297</v>
      </c>
      <c r="B113" s="57" t="s">
        <v>111</v>
      </c>
      <c r="C113" s="57" t="s">
        <v>110</v>
      </c>
      <c r="D113" s="57" t="s">
        <v>41</v>
      </c>
      <c r="E113" s="57" t="s">
        <v>170</v>
      </c>
      <c r="F113" s="57" t="s">
        <v>43</v>
      </c>
      <c r="G113" s="58">
        <v>5.8506944444444452E-2</v>
      </c>
      <c r="H113" s="58">
        <v>6.5069444444444444E-2</v>
      </c>
      <c r="I113" s="58">
        <v>5.9525462962962961E-2</v>
      </c>
      <c r="J113" s="58" t="s">
        <v>236</v>
      </c>
      <c r="K113" s="107"/>
      <c r="L113" s="59"/>
      <c r="M113" s="59">
        <v>20</v>
      </c>
      <c r="N113" s="59">
        <v>20</v>
      </c>
      <c r="O113" s="61">
        <v>20</v>
      </c>
      <c r="P113" s="68"/>
      <c r="Q113" s="86">
        <v>60</v>
      </c>
    </row>
    <row r="114" spans="1:17" x14ac:dyDescent="0.25">
      <c r="A114" s="56">
        <v>433</v>
      </c>
      <c r="B114" s="57" t="s">
        <v>205</v>
      </c>
      <c r="C114" s="57" t="s">
        <v>206</v>
      </c>
      <c r="D114" s="57" t="s">
        <v>41</v>
      </c>
      <c r="E114" s="57" t="s">
        <v>170</v>
      </c>
      <c r="F114" s="57" t="s">
        <v>43</v>
      </c>
      <c r="G114" s="58">
        <v>7.96412037037037E-2</v>
      </c>
      <c r="H114" s="58"/>
      <c r="I114" s="58">
        <v>8.2812499999999997E-2</v>
      </c>
      <c r="J114" s="58">
        <v>8.5625000000000007E-2</v>
      </c>
      <c r="K114" s="107"/>
      <c r="L114" s="59"/>
      <c r="M114" s="59">
        <v>18</v>
      </c>
      <c r="N114" s="59"/>
      <c r="O114" s="61">
        <v>18</v>
      </c>
      <c r="P114" s="68">
        <v>19</v>
      </c>
      <c r="Q114" s="89">
        <v>55</v>
      </c>
    </row>
    <row r="115" spans="1:17" x14ac:dyDescent="0.25">
      <c r="A115" s="56">
        <v>438</v>
      </c>
      <c r="B115" s="57" t="s">
        <v>104</v>
      </c>
      <c r="C115" s="57" t="s">
        <v>103</v>
      </c>
      <c r="D115" s="57" t="s">
        <v>12</v>
      </c>
      <c r="E115" s="57" t="s">
        <v>170</v>
      </c>
      <c r="F115" s="57" t="s">
        <v>43</v>
      </c>
      <c r="G115" s="58">
        <v>6.6805555555555562E-2</v>
      </c>
      <c r="H115" s="58">
        <v>6.6944444444444445E-2</v>
      </c>
      <c r="I115" s="58">
        <v>6.9537037037037036E-2</v>
      </c>
      <c r="J115" s="58"/>
      <c r="K115" s="107"/>
      <c r="L115" s="59"/>
      <c r="M115" s="59">
        <v>19</v>
      </c>
      <c r="N115" s="59">
        <v>19</v>
      </c>
      <c r="O115" s="60">
        <v>19</v>
      </c>
      <c r="P115" s="68"/>
      <c r="Q115" s="89">
        <v>57</v>
      </c>
    </row>
    <row r="116" spans="1:17" x14ac:dyDescent="0.25">
      <c r="A116">
        <v>439</v>
      </c>
      <c r="B116" s="1" t="s">
        <v>264</v>
      </c>
      <c r="C116" s="1" t="s">
        <v>265</v>
      </c>
      <c r="E116" s="1" t="s">
        <v>8</v>
      </c>
      <c r="F116" s="1" t="s">
        <v>43</v>
      </c>
      <c r="G116" s="4">
        <v>7.4907407407407409E-2</v>
      </c>
      <c r="H116" s="4">
        <v>7.4224537037037033E-2</v>
      </c>
      <c r="J116" s="4">
        <v>7.6481481481481484E-2</v>
      </c>
      <c r="K116" s="114"/>
      <c r="Q116" s="94"/>
    </row>
    <row r="117" spans="1:17" x14ac:dyDescent="0.25">
      <c r="A117">
        <v>445</v>
      </c>
      <c r="B117" s="1" t="s">
        <v>221</v>
      </c>
      <c r="C117" s="1" t="s">
        <v>57</v>
      </c>
      <c r="E117" s="1" t="s">
        <v>8</v>
      </c>
      <c r="F117" s="1" t="s">
        <v>43</v>
      </c>
      <c r="G117" s="4">
        <v>6.475694444444445E-2</v>
      </c>
      <c r="I117" s="4">
        <v>5.6956018518518524E-2</v>
      </c>
      <c r="J117" s="4">
        <v>6.6412037037037033E-2</v>
      </c>
      <c r="K117" s="114"/>
      <c r="O117" s="16">
        <v>2</v>
      </c>
      <c r="P117" s="72">
        <v>7</v>
      </c>
      <c r="Q117" s="94">
        <v>9</v>
      </c>
    </row>
    <row r="118" spans="1:17" x14ac:dyDescent="0.25">
      <c r="A118" s="8">
        <v>455</v>
      </c>
      <c r="B118" s="1" t="s">
        <v>75</v>
      </c>
      <c r="C118" s="1" t="s">
        <v>28</v>
      </c>
      <c r="D118" s="1" t="s">
        <v>140</v>
      </c>
      <c r="E118" s="1" t="s">
        <v>8</v>
      </c>
      <c r="F118" s="1" t="s">
        <v>43</v>
      </c>
      <c r="G118" s="4">
        <v>5.8564814814814813E-2</v>
      </c>
      <c r="H118" s="4">
        <v>6.2372685185185184E-2</v>
      </c>
      <c r="I118" s="4">
        <v>5.6481481481481487E-2</v>
      </c>
      <c r="J118" s="4">
        <v>6.4629629629629634E-2</v>
      </c>
      <c r="K118" s="114">
        <f>SUBTOTAL(9,G118:J118)</f>
        <v>0.24204861111111114</v>
      </c>
      <c r="M118" s="20">
        <v>6</v>
      </c>
      <c r="N118" s="20">
        <v>3</v>
      </c>
      <c r="O118" s="16">
        <v>3</v>
      </c>
      <c r="P118" s="72">
        <v>8</v>
      </c>
      <c r="Q118" s="93">
        <v>17</v>
      </c>
    </row>
    <row r="119" spans="1:17" x14ac:dyDescent="0.25">
      <c r="A119" s="74">
        <v>130</v>
      </c>
      <c r="B119" s="75" t="s">
        <v>152</v>
      </c>
      <c r="C119" s="75" t="s">
        <v>151</v>
      </c>
      <c r="D119" s="75"/>
      <c r="E119" s="75" t="s">
        <v>8</v>
      </c>
      <c r="F119" s="75" t="s">
        <v>27</v>
      </c>
      <c r="G119" s="76"/>
      <c r="H119" s="76">
        <v>5.8530092592592592E-2</v>
      </c>
      <c r="I119" s="76">
        <v>5.7638888888888885E-2</v>
      </c>
      <c r="J119" s="76">
        <v>6.4849537037037039E-2</v>
      </c>
      <c r="K119" s="117"/>
      <c r="L119" s="77"/>
      <c r="M119" s="77"/>
      <c r="N119" s="77">
        <v>19</v>
      </c>
      <c r="O119" s="78">
        <v>17</v>
      </c>
      <c r="P119" s="79">
        <v>16</v>
      </c>
      <c r="Q119" s="97">
        <v>52</v>
      </c>
    </row>
    <row r="120" spans="1:17" x14ac:dyDescent="0.25">
      <c r="A120" s="74">
        <v>246</v>
      </c>
      <c r="B120" s="75" t="s">
        <v>25</v>
      </c>
      <c r="C120" s="75" t="s">
        <v>24</v>
      </c>
      <c r="D120" s="75" t="s">
        <v>26</v>
      </c>
      <c r="E120" s="75" t="s">
        <v>8</v>
      </c>
      <c r="F120" s="75" t="s">
        <v>27</v>
      </c>
      <c r="G120" s="76">
        <v>5.8171296296296297E-2</v>
      </c>
      <c r="H120" s="76">
        <v>5.5509259259259258E-2</v>
      </c>
      <c r="I120" s="76">
        <v>5.2928240740740741E-2</v>
      </c>
      <c r="J120" s="76">
        <v>6.0879629629629638E-2</v>
      </c>
      <c r="K120" s="101">
        <f>SUBTOTAL(9,G120:J120)</f>
        <v>0.22748842592592594</v>
      </c>
      <c r="L120" s="77"/>
      <c r="M120" s="77">
        <v>18</v>
      </c>
      <c r="N120" s="77">
        <v>20</v>
      </c>
      <c r="O120" s="78">
        <v>20</v>
      </c>
      <c r="P120" s="79">
        <v>19</v>
      </c>
      <c r="Q120" s="95">
        <v>59</v>
      </c>
    </row>
    <row r="121" spans="1:17" x14ac:dyDescent="0.25">
      <c r="A121" s="74">
        <v>247</v>
      </c>
      <c r="B121" s="75" t="s">
        <v>67</v>
      </c>
      <c r="C121" s="75" t="s">
        <v>66</v>
      </c>
      <c r="D121" s="75"/>
      <c r="E121" s="75" t="s">
        <v>8</v>
      </c>
      <c r="F121" s="75" t="s">
        <v>27</v>
      </c>
      <c r="G121" s="76">
        <v>5.814814814814815E-2</v>
      </c>
      <c r="H121" s="76">
        <v>5.873842592592593E-2</v>
      </c>
      <c r="I121" s="76">
        <v>5.4444444444444441E-2</v>
      </c>
      <c r="J121" s="76">
        <v>6.4502314814814818E-2</v>
      </c>
      <c r="K121" s="117">
        <f>SUBTOTAL(9,G121:J121)</f>
        <v>0.23583333333333334</v>
      </c>
      <c r="L121" s="77"/>
      <c r="M121" s="77">
        <v>19</v>
      </c>
      <c r="N121" s="77">
        <v>18</v>
      </c>
      <c r="O121" s="78">
        <v>19</v>
      </c>
      <c r="P121" s="79">
        <v>18</v>
      </c>
      <c r="Q121" s="97">
        <v>56</v>
      </c>
    </row>
    <row r="122" spans="1:17" x14ac:dyDescent="0.25">
      <c r="A122" s="56">
        <v>442</v>
      </c>
      <c r="B122" s="57" t="s">
        <v>67</v>
      </c>
      <c r="C122" s="57" t="s">
        <v>68</v>
      </c>
      <c r="D122" s="57" t="s">
        <v>36</v>
      </c>
      <c r="E122" s="57" t="s">
        <v>170</v>
      </c>
      <c r="F122" s="57" t="s">
        <v>27</v>
      </c>
      <c r="G122" s="58">
        <v>8.5520833333333338E-2</v>
      </c>
      <c r="H122" s="58">
        <v>8.773148148148148E-2</v>
      </c>
      <c r="I122" s="58">
        <v>7.7256944444444434E-2</v>
      </c>
      <c r="J122" s="58">
        <v>8.7986111111111112E-2</v>
      </c>
      <c r="K122" s="101">
        <f>SUBTOTAL(9,G122:J122)</f>
        <v>0.33849537037037036</v>
      </c>
      <c r="L122" s="59"/>
      <c r="M122" s="59">
        <v>20</v>
      </c>
      <c r="N122" s="59">
        <v>20</v>
      </c>
      <c r="O122" s="60">
        <v>20</v>
      </c>
      <c r="P122" s="68">
        <v>20</v>
      </c>
      <c r="Q122" s="86">
        <v>60</v>
      </c>
    </row>
    <row r="123" spans="1:17" ht="15.75" thickBot="1" x14ac:dyDescent="0.3">
      <c r="A123" s="74">
        <v>262</v>
      </c>
      <c r="B123" s="75" t="s">
        <v>199</v>
      </c>
      <c r="C123" s="75" t="s">
        <v>134</v>
      </c>
      <c r="D123" s="75" t="s">
        <v>124</v>
      </c>
      <c r="E123" s="75" t="s">
        <v>8</v>
      </c>
      <c r="F123" s="75" t="s">
        <v>27</v>
      </c>
      <c r="G123" s="76">
        <v>5.7789351851851856E-2</v>
      </c>
      <c r="H123" s="76">
        <v>5.9629629629629623E-2</v>
      </c>
      <c r="I123" s="76">
        <v>5.7824074074074076E-2</v>
      </c>
      <c r="J123" s="76">
        <v>6.4560185185185193E-2</v>
      </c>
      <c r="K123" s="118">
        <f>SUBTOTAL(9,G123:J123)</f>
        <v>0.23980324074074075</v>
      </c>
      <c r="L123" s="80"/>
      <c r="M123" s="81">
        <v>20</v>
      </c>
      <c r="N123" s="81">
        <v>17</v>
      </c>
      <c r="O123" s="82">
        <v>16</v>
      </c>
      <c r="P123" s="83">
        <v>17</v>
      </c>
      <c r="Q123" s="98">
        <v>54</v>
      </c>
    </row>
  </sheetData>
  <sheetProtection selectLockedCells="1" selectUnlockedCells="1"/>
  <autoFilter ref="A1:Q123">
    <filterColumn colId="5">
      <filters blank="1">
        <filter val="11-12"/>
        <filter val="13-14"/>
        <filter val="15-16"/>
        <filter val="17-29"/>
        <filter val="30-39"/>
        <filter val="40-49"/>
        <filter val="50-59"/>
        <filter val="60-69"/>
        <filter val="6-10"/>
      </filters>
    </filterColumn>
    <sortState ref="A2:Q172">
      <sortCondition ref="F1:F173"/>
    </sortState>
  </autoFilter>
  <hyperlinks>
    <hyperlink ref="K29" r:id="rId1"/>
  </hyperlinks>
  <pageMargins left="0.7" right="0.7" top="0.75" bottom="0.75" header="0.51180555555555551" footer="0.51180555555555551"/>
  <pageSetup paperSize="9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Alle4ritt</vt:lpstr>
      <vt:lpstr>Alle4ritt!Utskriftsområde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Henriette Amundsen</dc:creator>
  <cp:lastModifiedBy>Knut.R Nilsen</cp:lastModifiedBy>
  <cp:lastPrinted>2014-05-19T06:49:18Z</cp:lastPrinted>
  <dcterms:created xsi:type="dcterms:W3CDTF">2014-05-09T20:28:35Z</dcterms:created>
  <dcterms:modified xsi:type="dcterms:W3CDTF">2014-06-27T12:52:53Z</dcterms:modified>
</cp:coreProperties>
</file>